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HD\Entity\DF\CF\C3\_IR\_Résultats Trimestriels\2023\1Q23\04. Communiqué\06. Publication\20. Site web\CP résultats 1T23\"/>
    </mc:Choice>
  </mc:AlternateContent>
  <xr:revisionPtr revIDLastSave="0" documentId="13_ncr:1_{338BBEAB-98F4-4079-AF00-3A24145DA9D6}" xr6:coauthVersionLast="47" xr6:coauthVersionMax="47" xr10:uidLastSave="{00000000-0000-0000-0000-000000000000}"/>
  <bookViews>
    <workbookView xWindow="-110" yWindow="-110" windowWidth="19420" windowHeight="10420" tabRatio="790" xr2:uid="{00000000-000D-0000-FFFF-FFFF00000000}"/>
  </bookViews>
  <sheets>
    <sheet name="Disclaimer" sheetId="29" r:id="rId1"/>
    <sheet name="Table page 1" sheetId="1" r:id="rId2"/>
    <sheet name="§2" sheetId="2" r:id="rId3"/>
    <sheet name="§3.1" sheetId="3" r:id="rId4"/>
    <sheet name="§3.2" sheetId="4" r:id="rId5"/>
    <sheet name="§3.3" sheetId="5" r:id="rId6"/>
    <sheet name="§4.1.1" sheetId="7" r:id="rId7"/>
    <sheet name="§4.1.2" sheetId="33" r:id="rId8"/>
    <sheet name="§4.2.1" sheetId="8" r:id="rId9"/>
    <sheet name="§4.2.2" sheetId="34" r:id="rId10"/>
    <sheet name="§4.3.1" sheetId="9" r:id="rId11"/>
    <sheet name="§4.3.2" sheetId="30" r:id="rId12"/>
    <sheet name="§4.4.1" sheetId="11" r:id="rId13"/>
    <sheet name="§4.5.1" sheetId="12" r:id="rId14"/>
    <sheet name="§4.5.2" sheetId="13" r:id="rId15"/>
    <sheet name="§4.6.1" sheetId="14" r:id="rId16"/>
    <sheet name="§4.6.2" sheetId="15" r:id="rId17"/>
    <sheet name="§5.6" sheetId="16" r:id="rId18"/>
    <sheet name="§7" sheetId="17" r:id="rId19"/>
    <sheet name="§9.1" sheetId="19" r:id="rId20"/>
    <sheet name="§9.2" sheetId="20" r:id="rId21"/>
    <sheet name="§9.3" sheetId="21" r:id="rId22"/>
    <sheet name="§10" sheetId="22" r:id="rId23"/>
    <sheet name="§11.1" sheetId="23" r:id="rId24"/>
    <sheet name="§11.2" sheetId="24" r:id="rId25"/>
    <sheet name="§12" sheetId="25" r:id="rId26"/>
    <sheet name="§13" sheetId="26" r:id="rId27"/>
    <sheet name="§14" sheetId="27" r:id="rId28"/>
    <sheet name="§15" sheetId="28" r:id="rId29"/>
    <sheet name="§16.1.1" sheetId="35" r:id="rId30"/>
    <sheet name="§16.1.2" sheetId="36" r:id="rId31"/>
    <sheet name="§16.2.1" sheetId="37" r:id="rId32"/>
    <sheet name="§16.2.2" sheetId="38" r:id="rId33"/>
    <sheet name="UPSLIDE_UndoFormatting" sheetId="32" state="hidden" r:id="rId34"/>
    <sheet name="UPSLIDE_Undo" sheetId="31" state="hidden" r:id="rId35"/>
  </sheets>
  <definedNames>
    <definedName name="_EXPORT31_1_1403417378678.435889_419779548.962796" localSheetId="31" hidden="1">'§16.2.1'!$B$2:$H$18</definedName>
    <definedName name="_EXPORT31_1_3728417378613.753698_419686955.46375" localSheetId="29" hidden="1">'§16.1.1'!$B$2:$H$5</definedName>
    <definedName name="_EXPORT31_1_4947419687211.910064_419708886.220253" localSheetId="32" hidden="1">'§16.2.2'!$B$2:$H$13</definedName>
    <definedName name="_EXPORT31_1_7132417378700.618786_419263124.879555" localSheetId="32" hidden="1">'§16.2.2'!$B$2:$H$13</definedName>
    <definedName name="_EXPORT31_1_7678417378633.984186_419262554.424279" localSheetId="29" hidden="1">'§16.1.1'!$B$7:$H$10</definedName>
    <definedName name="_EXPORT31_1_7835417378657.637188_419979166.417727" localSheetId="30" hidden="1">'§16.1.2'!$B$2:$H$13</definedName>
    <definedName name="_Hlk117098736" localSheetId="4">'§3.2'!#REF!</definedName>
    <definedName name="_Hlk117364739" localSheetId="31">'§16.2.1'!#REF!</definedName>
    <definedName name="_Hlk117364739" localSheetId="8">'§4.2.1'!#REF!</definedName>
    <definedName name="_Hlk126059741" localSheetId="0">Disclaimer!#REF!</definedName>
    <definedName name="_Hlk45971982" localSheetId="13">'§4.5.1'!#REF!</definedName>
    <definedName name="_Hlk62488280" localSheetId="15">'§4.6.1'!#REF!</definedName>
    <definedName name="_Hlk77701204" localSheetId="31">'§16.2.1'!#REF!</definedName>
    <definedName name="_Hlk77701204" localSheetId="8">'§4.2.1'!#REF!</definedName>
    <definedName name="_Hlk85711148" localSheetId="21">'§9.3'!#REF!</definedName>
    <definedName name="_UNDO_UPS_" hidden="1">'§3.2'!$B$19:$G$19</definedName>
    <definedName name="_UNDO_UPS_SEL_" hidden="1">'§3.2'!$B$19:$G$19</definedName>
    <definedName name="_UNDO31X31X_" hidden="1">'§3.2'!$B$19:$G$19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1" l="1"/>
  <c r="I14" i="21"/>
  <c r="J26" i="21"/>
  <c r="I26" i="21" l="1"/>
  <c r="J14" i="21"/>
  <c r="D26" i="21"/>
</calcChain>
</file>

<file path=xl/sharedStrings.xml><?xml version="1.0" encoding="utf-8"?>
<sst xmlns="http://schemas.openxmlformats.org/spreadsheetml/2006/main" count="770" uniqueCount="343">
  <si>
    <t>Marketing &amp; Services</t>
  </si>
  <si>
    <t>Brent ($/b)</t>
  </si>
  <si>
    <t>Henry Hub ($/Mbtu)</t>
  </si>
  <si>
    <t>NBP ($/Mbtu)</t>
  </si>
  <si>
    <t>JKM ($/Mbtu)</t>
  </si>
  <si>
    <t>Integrated Power</t>
  </si>
  <si>
    <t>France</t>
  </si>
  <si>
    <t>Europe</t>
  </si>
  <si>
    <t>ROACE</t>
  </si>
  <si>
    <t xml:space="preserve">Dollar </t>
  </si>
  <si>
    <t>+/- 0,1 $ par €</t>
  </si>
  <si>
    <t>-/+ 0,1 G$</t>
  </si>
  <si>
    <t>~0 G$</t>
  </si>
  <si>
    <t>+/- 10 $/b</t>
  </si>
  <si>
    <t>+/- 2,5 G$</t>
  </si>
  <si>
    <t>+/- 3,0 G$</t>
  </si>
  <si>
    <t>+/- 2 $/Mbtu</t>
  </si>
  <si>
    <t>+/- 0,4 G$</t>
  </si>
  <si>
    <t>+/- 10 $/t</t>
  </si>
  <si>
    <t>+/- 0,5 G$</t>
  </si>
  <si>
    <t xml:space="preserve">Total </t>
  </si>
  <si>
    <t>Acquisitions ( b )</t>
  </si>
  <si>
    <t>Integrated LNG</t>
  </si>
  <si>
    <t xml:space="preserve"> Net income (TotalEnergies share) (B$)</t>
  </si>
  <si>
    <t>- in billions of dollars (B$)</t>
  </si>
  <si>
    <t>- in dollars per share</t>
  </si>
  <si>
    <t xml:space="preserve"> Adjusted EBITDA(1) (B$)</t>
  </si>
  <si>
    <t xml:space="preserve"> DACF(1) (B$)</t>
  </si>
  <si>
    <t xml:space="preserve"> Cash Flow from operations (B$)</t>
  </si>
  <si>
    <r>
      <t>Net-debt-to-capital ratio</t>
    </r>
    <r>
      <rPr>
        <vertAlign val="superscript"/>
        <sz val="10"/>
        <color rgb="FF374649"/>
        <rFont val="Arial"/>
        <family val="2"/>
      </rPr>
      <t>(2)</t>
    </r>
    <r>
      <rPr>
        <sz val="10"/>
        <color rgb="FF374649"/>
        <rFont val="Arial"/>
        <family val="2"/>
      </rPr>
      <t xml:space="preserve"> of 11.5% at March 31, 2023 vs. 7.0% at December 31, 2022</t>
    </r>
  </si>
  <si>
    <t>First 2023 interim dividend set at 0.74 €/share</t>
  </si>
  <si>
    <t>In millions of dollars, except effective tax rate,
earnings per share and number of shares</t>
  </si>
  <si>
    <t>Adjusted net operating income from business segments</t>
  </si>
  <si>
    <t>Exploration &amp; Production</t>
  </si>
  <si>
    <t>Refining &amp; Chemicals</t>
  </si>
  <si>
    <t>Contribution of equity affiliates to adjusted net income</t>
  </si>
  <si>
    <t>Adjusted net income (TotalEnergies share)</t>
  </si>
  <si>
    <t>Adjusted fully-diluted earnings per share (euros)*</t>
  </si>
  <si>
    <t>Fully-diluted weighted-average shares (millions)</t>
  </si>
  <si>
    <t>Net income (TotalEnergies share)</t>
  </si>
  <si>
    <t>Cash flow from operations</t>
  </si>
  <si>
    <r>
      <t xml:space="preserve">Adjusted EBITDA </t>
    </r>
    <r>
      <rPr>
        <vertAlign val="superscript"/>
        <sz val="9"/>
        <color rgb="FF374649"/>
        <rFont val="Arial"/>
        <family val="2"/>
      </rPr>
      <t>(5)</t>
    </r>
  </si>
  <si>
    <r>
      <t xml:space="preserve">Effective tax rate </t>
    </r>
    <r>
      <rPr>
        <vertAlign val="superscript"/>
        <sz val="9"/>
        <color rgb="FF374649"/>
        <rFont val="Arial"/>
        <family val="2"/>
      </rPr>
      <t>(6)</t>
    </r>
  </si>
  <si>
    <r>
      <t xml:space="preserve">Adjusted fully-diluted earnings per share (dollars) </t>
    </r>
    <r>
      <rPr>
        <vertAlign val="superscript"/>
        <sz val="9"/>
        <color rgb="FF374649"/>
        <rFont val="Arial"/>
        <family val="2"/>
      </rPr>
      <t>(7)</t>
    </r>
  </si>
  <si>
    <r>
      <t xml:space="preserve">Organic investments </t>
    </r>
    <r>
      <rPr>
        <vertAlign val="superscript"/>
        <sz val="9"/>
        <color rgb="FF374649"/>
        <rFont val="Arial"/>
        <family val="2"/>
      </rPr>
      <t>(8)</t>
    </r>
  </si>
  <si>
    <r>
      <t xml:space="preserve">Net acquisitions </t>
    </r>
    <r>
      <rPr>
        <vertAlign val="superscript"/>
        <sz val="9"/>
        <color rgb="FF374649"/>
        <rFont val="Arial"/>
        <family val="2"/>
      </rPr>
      <t>(9)</t>
    </r>
  </si>
  <si>
    <r>
      <t xml:space="preserve">Net investments </t>
    </r>
    <r>
      <rPr>
        <vertAlign val="superscript"/>
        <sz val="9"/>
        <color rgb="FF374649"/>
        <rFont val="Arial"/>
        <family val="2"/>
      </rPr>
      <t>(10)</t>
    </r>
  </si>
  <si>
    <r>
      <t xml:space="preserve">Operating cash flow before working capital changes </t>
    </r>
    <r>
      <rPr>
        <vertAlign val="superscript"/>
        <sz val="9"/>
        <color rgb="FF374649"/>
        <rFont val="Arial"/>
        <family val="2"/>
      </rPr>
      <t>(11)</t>
    </r>
  </si>
  <si>
    <r>
      <t xml:space="preserve">Operating cash flow before working capital changes 
w/o financial charges (DACF) </t>
    </r>
    <r>
      <rPr>
        <vertAlign val="superscript"/>
        <sz val="9"/>
        <color rgb="FF374649"/>
        <rFont val="Arial"/>
        <family val="2"/>
      </rPr>
      <t>(12)</t>
    </r>
  </si>
  <si>
    <t>1Q23</t>
  </si>
  <si>
    <t>4Q22</t>
  </si>
  <si>
    <t>1Q23
 vs 
4Q22</t>
  </si>
  <si>
    <t>1Q22</t>
  </si>
  <si>
    <t>1Q23
vs
1Q22</t>
  </si>
  <si>
    <t>Change
vs 4Q22</t>
  </si>
  <si>
    <t>Change
vs 1Q22</t>
  </si>
  <si>
    <t>1Q23 
vs 
1Q22</t>
  </si>
  <si>
    <t>Average price of liquids ($/b)
Consolidated subsidiaries</t>
  </si>
  <si>
    <t>Average price of gas ($/Mbtu)
Consolidated subsidiaries</t>
  </si>
  <si>
    <t xml:space="preserve">Average price of LNG ($/Mbtu)
Consolidated subsidiaries and equity affiliates </t>
  </si>
  <si>
    <t>Variable cost margin - Refining Europe, VCM ($/t)**</t>
  </si>
  <si>
    <t>GHG emissions (MtCO2e)</t>
  </si>
  <si>
    <t>of which Oil &amp; Gas</t>
  </si>
  <si>
    <t>of which CCGT</t>
  </si>
  <si>
    <t>Scope 1+2 - equity share</t>
  </si>
  <si>
    <r>
      <t xml:space="preserve">Scope 1+2 from operated facilities </t>
    </r>
    <r>
      <rPr>
        <vertAlign val="superscript"/>
        <sz val="9"/>
        <color rgb="FF374649"/>
        <rFont val="Arial"/>
        <family val="2"/>
      </rPr>
      <t>(14)</t>
    </r>
  </si>
  <si>
    <r>
      <t xml:space="preserve">Scope 3 from Oil, Biofuels and Gas Worldwide </t>
    </r>
    <r>
      <rPr>
        <vertAlign val="superscript"/>
        <sz val="9"/>
        <color rgb="FF374649"/>
        <rFont val="Arial"/>
        <family val="2"/>
      </rPr>
      <t>(15)</t>
    </r>
  </si>
  <si>
    <t>Methane emissions (ktCH4)</t>
  </si>
  <si>
    <t>Methane emissions from operated facilities</t>
  </si>
  <si>
    <t>Methane emissions - equity share</t>
  </si>
  <si>
    <t>Hydrocarbon production</t>
  </si>
  <si>
    <t>Hydrocarbon production (kboe/d)</t>
  </si>
  <si>
    <t>Oil (including bitumen) (kb/d)</t>
  </si>
  <si>
    <t>Gas (including condensates and associated NGL) (kboe/d)</t>
  </si>
  <si>
    <t>Liquids (kb/d)</t>
  </si>
  <si>
    <t>Gas (Mcf/d)</t>
  </si>
  <si>
    <t>In millions of dollars</t>
  </si>
  <si>
    <t>Adjusted net operating income*</t>
  </si>
  <si>
    <t>including adjusted income from equity affiliates</t>
  </si>
  <si>
    <t>Organic investments</t>
  </si>
  <si>
    <t>Net acquisitions</t>
  </si>
  <si>
    <t>Net investments</t>
  </si>
  <si>
    <t>Operating cash flow before working capital changes **</t>
  </si>
  <si>
    <t>Cash flow from operations ***</t>
  </si>
  <si>
    <t>Hydrocarbon production for LNG</t>
  </si>
  <si>
    <t>Liquefied Natural Gas in Mt</t>
  </si>
  <si>
    <t>Overall LNG sales</t>
  </si>
  <si>
    <t>incl. Sales from equity production*</t>
  </si>
  <si>
    <t>incl. Sales by TotalEnergies from equity production and third party purchases</t>
  </si>
  <si>
    <t xml:space="preserve">o/w installed capacity </t>
  </si>
  <si>
    <t xml:space="preserve">o/w capacity in construction </t>
  </si>
  <si>
    <t xml:space="preserve">o/w capacity in development </t>
  </si>
  <si>
    <t>incl. power production from renewables</t>
  </si>
  <si>
    <t>Sales power - BtB and BtC (TWh)</t>
  </si>
  <si>
    <t>Sales gas - BtB and BtC (TWh)</t>
  </si>
  <si>
    <r>
      <t xml:space="preserve">Portfolio of renewable power generation gross capacity (GW) </t>
    </r>
    <r>
      <rPr>
        <vertAlign val="superscript"/>
        <sz val="9"/>
        <color rgb="FF374649"/>
        <rFont val="Arial"/>
        <family val="2"/>
      </rPr>
      <t>(1),(2)</t>
    </r>
  </si>
  <si>
    <r>
      <t xml:space="preserve">Net power production (TWh) </t>
    </r>
    <r>
      <rPr>
        <vertAlign val="superscript"/>
        <sz val="9"/>
        <color rgb="FF374649"/>
        <rFont val="Arial"/>
        <family val="2"/>
      </rPr>
      <t>(3)</t>
    </r>
  </si>
  <si>
    <r>
      <t xml:space="preserve">Clients power - BtB and BtC (Million) </t>
    </r>
    <r>
      <rPr>
        <vertAlign val="superscript"/>
        <sz val="9"/>
        <color rgb="FF374649"/>
        <rFont val="Arial"/>
        <family val="2"/>
      </rPr>
      <t>(2)</t>
    </r>
  </si>
  <si>
    <r>
      <t xml:space="preserve">Clients gas - BtB and BtC (Million) </t>
    </r>
    <r>
      <rPr>
        <vertAlign val="superscript"/>
        <sz val="9"/>
        <color rgb="FF374649"/>
        <rFont val="Arial"/>
        <family val="2"/>
      </rPr>
      <t>(2)</t>
    </r>
  </si>
  <si>
    <t>EP (kboe/d)</t>
  </si>
  <si>
    <t>In millions of dollars, except effective tax rate</t>
  </si>
  <si>
    <t>Effective tax rate**</t>
  </si>
  <si>
    <t xml:space="preserve">Net investments </t>
  </si>
  <si>
    <t>Operating cash flow before working capital changes ***</t>
  </si>
  <si>
    <t>Cash flow from operations **</t>
  </si>
  <si>
    <t>Refinery throughput and utilization rate*</t>
  </si>
  <si>
    <t>Total refinery throughput (kb/d)</t>
  </si>
  <si>
    <t>Rest of Europe</t>
  </si>
  <si>
    <t>Rest of world</t>
  </si>
  <si>
    <t>Utlization rate based on crude only**</t>
  </si>
  <si>
    <t>Petrochemicals production and utilization rate</t>
  </si>
  <si>
    <t>Monomers* (kt)</t>
  </si>
  <si>
    <t>Polymers  (kt)</t>
  </si>
  <si>
    <t>Steamcracker utilization rate**</t>
  </si>
  <si>
    <t>Sales in kb/d*</t>
  </si>
  <si>
    <t>Total Marketing &amp; Services sales</t>
  </si>
  <si>
    <t>April 1, 2022</t>
  </si>
  <si>
    <t>January 1, 2022</t>
  </si>
  <si>
    <t>April 1, 2021</t>
  </si>
  <si>
    <t>March 31, 2023</t>
  </si>
  <si>
    <t>December 31, 2022</t>
  </si>
  <si>
    <t>March 31, 2022</t>
  </si>
  <si>
    <t>Adjusted net income</t>
  </si>
  <si>
    <t>Average adjusted shareholders' equity</t>
  </si>
  <si>
    <t>Return on equity (ROE)</t>
  </si>
  <si>
    <t>Adjusted net operating income</t>
  </si>
  <si>
    <t>Average capital employed</t>
  </si>
  <si>
    <t>European gas price - NBP / TTF</t>
  </si>
  <si>
    <t>Variable cost margin, European refining (VCM)</t>
  </si>
  <si>
    <t>Change</t>
  </si>
  <si>
    <t>Estimated impact on adjusted
net operating income</t>
  </si>
  <si>
    <t>Estimated impact on cash flow from operations</t>
  </si>
  <si>
    <t>Combined liquids and gas
production by region (kboe/d)</t>
  </si>
  <si>
    <t>Africa</t>
  </si>
  <si>
    <t>Middle East and North Africa</t>
  </si>
  <si>
    <t>Americas</t>
  </si>
  <si>
    <t>Asia-Pacific</t>
  </si>
  <si>
    <t>Total production</t>
  </si>
  <si>
    <t>includes equity affiliates</t>
  </si>
  <si>
    <t>Liquids production by region (kb/d)</t>
  </si>
  <si>
    <t>Gas production by region (Mcf/d)</t>
  </si>
  <si>
    <t>Petroleum product sales by region (kb/d)</t>
  </si>
  <si>
    <t>Total consolidated sales</t>
  </si>
  <si>
    <t>Includes bulk sales</t>
  </si>
  <si>
    <t>Includes trading</t>
  </si>
  <si>
    <t>Petrochemicals production* (kt)</t>
  </si>
  <si>
    <t>Middle East and Asia</t>
  </si>
  <si>
    <t>Solar</t>
  </si>
  <si>
    <t>Onshore Wind</t>
  </si>
  <si>
    <t>Offshore Wind</t>
  </si>
  <si>
    <t xml:space="preserve">Other </t>
  </si>
  <si>
    <t>Other</t>
  </si>
  <si>
    <t xml:space="preserve">Africa </t>
  </si>
  <si>
    <t xml:space="preserve">Middle East </t>
  </si>
  <si>
    <t>North America</t>
  </si>
  <si>
    <t>South America</t>
  </si>
  <si>
    <t>India</t>
  </si>
  <si>
    <r>
      <t xml:space="preserve">Installed power generation gross capacity (GW) </t>
    </r>
    <r>
      <rPr>
        <b/>
        <vertAlign val="superscript"/>
        <sz val="9"/>
        <color rgb="FF4632FF"/>
        <rFont val="Arial"/>
        <family val="2"/>
      </rPr>
      <t>(1),(2)</t>
    </r>
  </si>
  <si>
    <r>
      <t xml:space="preserve">Power generation gross capacity from renewables 
in construction (GW) </t>
    </r>
    <r>
      <rPr>
        <b/>
        <vertAlign val="superscript"/>
        <sz val="9"/>
        <color rgb="FF4632FF"/>
        <rFont val="Arial"/>
        <family val="2"/>
      </rPr>
      <t>(1),(2)</t>
    </r>
  </si>
  <si>
    <r>
      <t xml:space="preserve">Power generation gross capacity from renewables 
in development (GW) </t>
    </r>
    <r>
      <rPr>
        <b/>
        <vertAlign val="superscript"/>
        <sz val="9"/>
        <color rgb="FF4632FF"/>
        <rFont val="Arial"/>
        <family val="2"/>
      </rPr>
      <t>(1),(2)</t>
    </r>
  </si>
  <si>
    <t>Special items affecting net income (TotalEnergies share)</t>
  </si>
  <si>
    <t>Gain (loss) on asset sales</t>
  </si>
  <si>
    <t>Restructuring charges</t>
  </si>
  <si>
    <t>Impairments</t>
  </si>
  <si>
    <t>After-tax inventory effect : FIFO vs. replacement cost</t>
  </si>
  <si>
    <t>Effect of changes in fair value</t>
  </si>
  <si>
    <t>Total adjustments affecting net income</t>
  </si>
  <si>
    <t>Net income - TotalEnergies share</t>
  </si>
  <si>
    <t>Less: adjustment items to net income (TotalEnergies share)</t>
  </si>
  <si>
    <t>Adjusted net income - TotalEnergies share</t>
  </si>
  <si>
    <t>Adjusted items</t>
  </si>
  <si>
    <t>Add: non-controlling interests</t>
  </si>
  <si>
    <t>Add: income taxes</t>
  </si>
  <si>
    <t>Add: depreciation, depletion and impairment of tangible assets and mineral interests</t>
  </si>
  <si>
    <t>Add: amortization and impairment of intangible assets</t>
  </si>
  <si>
    <t>Add: financial interest on debt</t>
  </si>
  <si>
    <t>Less: financial income and expense from cash &amp; cash equivalents</t>
  </si>
  <si>
    <t>Adjusted EBITDA</t>
  </si>
  <si>
    <t>Revenues from sales</t>
  </si>
  <si>
    <t>Purchases, net of inventory variation</t>
  </si>
  <si>
    <t>Other operating expenses</t>
  </si>
  <si>
    <t>Exploration costs</t>
  </si>
  <si>
    <t>Other income</t>
  </si>
  <si>
    <t>Other expense, excluding amortization and impairment of intangible assets</t>
  </si>
  <si>
    <t>Other financial income</t>
  </si>
  <si>
    <t>Other financial expense</t>
  </si>
  <si>
    <t>Net income (loss) from equity affiliates</t>
  </si>
  <si>
    <t>Less: depreciation, depletion and impairment of tangible assets and mineral interests</t>
  </si>
  <si>
    <t>Less: amortization of intangible assets</t>
  </si>
  <si>
    <t>Less: financial interest on debt</t>
  </si>
  <si>
    <t>Add: financial income and expense from cash &amp; cash equivalents</t>
  </si>
  <si>
    <t>Less: income taxes</t>
  </si>
  <si>
    <t>Less: non-controlling interests</t>
  </si>
  <si>
    <t>Add: adjustment - TotalEnergies share</t>
  </si>
  <si>
    <t>Organic investments ( a )</t>
  </si>
  <si>
    <t>Capitalized exploration</t>
  </si>
  <si>
    <t>Increase in non-current loans</t>
  </si>
  <si>
    <t>Repayment of non-current loans, 
excluding organic loan repayment from equity affiliates</t>
  </si>
  <si>
    <t>Change in debt from renewable projects 
(TotalEnergies share)</t>
  </si>
  <si>
    <t>Asset sales ( c )</t>
  </si>
  <si>
    <t xml:space="preserve">Change in debt from renewable projects (partner share)  </t>
  </si>
  <si>
    <t>Net investments ( a + b - c )</t>
  </si>
  <si>
    <t>Other transactions with non-controlling interests ( d )</t>
  </si>
  <si>
    <t>Organic loan repayment from equity affiliates ( e )</t>
  </si>
  <si>
    <t>Change in debt from renewable projects financing * ( f )</t>
  </si>
  <si>
    <t>Capex linked to capitalized leasing contracts ( g )</t>
  </si>
  <si>
    <t>Expenditures related to carbon credits ( h )</t>
  </si>
  <si>
    <t>Cash flow used in investing activities ( a + b - c + d + e + f - g - h )</t>
  </si>
  <si>
    <t>Operating cash flow before working capital changes w/o financial charges (DACF)</t>
  </si>
  <si>
    <t>Financial charges</t>
  </si>
  <si>
    <t>Operating cash flow before working capital changes ( a ) *</t>
  </si>
  <si>
    <t>(Increase) decrease in working capital **</t>
  </si>
  <si>
    <t>Inventory effect</t>
  </si>
  <si>
    <t>Capital gain from renewable project sales</t>
  </si>
  <si>
    <t>Organic loan repayments from equity affiliates</t>
  </si>
  <si>
    <t>Organic investments ( b )</t>
  </si>
  <si>
    <t>Free cash flow after organic investments,
w/o net asset sales ( a - b )</t>
  </si>
  <si>
    <t>Net investments ( c )</t>
  </si>
  <si>
    <t>Net cash flow ( a - c )</t>
  </si>
  <si>
    <t>03/31/2023</t>
  </si>
  <si>
    <t>12/31/2023</t>
  </si>
  <si>
    <t>03/31/2022</t>
  </si>
  <si>
    <t>Current borrowings (1)</t>
  </si>
  <si>
    <t>Other current financial liabilities</t>
  </si>
  <si>
    <t>Current financial assets (1),(2)</t>
  </si>
  <si>
    <t>Net financial assets classified as held for sale</t>
  </si>
  <si>
    <t>Non-current financial debt (1)</t>
  </si>
  <si>
    <t>Non-current financial assets (1)</t>
  </si>
  <si>
    <t>Cash and cash equivalents</t>
  </si>
  <si>
    <t>Net debt (a)</t>
  </si>
  <si>
    <t>Shareholders’ equity - TotalEnergies share</t>
  </si>
  <si>
    <t>Non-controlling interests</t>
  </si>
  <si>
    <t>Shareholders' equity (b)</t>
  </si>
  <si>
    <t>Net-debt-to-capital ratio = a / (a+b)</t>
  </si>
  <si>
    <t>Leases (c)</t>
  </si>
  <si>
    <t>Net-debt-to-capital ratio including leases (a+c) / (a+b+c)</t>
  </si>
  <si>
    <t>Twelve months ended March 31, 2023</t>
  </si>
  <si>
    <t>Company</t>
  </si>
  <si>
    <t>Capital employed at 03/31/2022*</t>
  </si>
  <si>
    <t>Capital employed at 03/31/2023*</t>
  </si>
  <si>
    <t>Full-year 2022</t>
  </si>
  <si>
    <t>Capital employed at 12/31/2021*</t>
  </si>
  <si>
    <t>Capital employed at 12/31/2022*</t>
  </si>
  <si>
    <r>
      <rPr>
        <vertAlign val="superscript"/>
        <sz val="8"/>
        <color theme="1"/>
        <rFont val="Arial"/>
        <family val="2"/>
      </rPr>
      <t>(1)</t>
    </r>
    <r>
      <rPr>
        <sz val="8"/>
        <color theme="1"/>
        <rFont val="Arial"/>
        <family val="2"/>
      </rPr>
      <t xml:space="preserve">  Definition on page 3.</t>
    </r>
  </si>
  <si>
    <r>
      <rPr>
        <vertAlign val="superscript"/>
        <sz val="8"/>
        <color theme="1"/>
        <rFont val="Arial"/>
        <family val="2"/>
      </rPr>
      <t xml:space="preserve">(2) </t>
    </r>
    <r>
      <rPr>
        <sz val="8"/>
        <color theme="1"/>
        <rFont val="Arial"/>
        <family val="2"/>
      </rPr>
      <t xml:space="preserve"> Excluding leases</t>
    </r>
  </si>
  <si>
    <t>*Average €-$ exchange rate: 1.0730 in the first quarter 2023, 1.0205 in the fourth quarter 2022 and 1.1217 in the first quarter 2022.</t>
  </si>
  <si>
    <r>
      <rPr>
        <vertAlign val="superscript"/>
        <sz val="8"/>
        <color rgb="FF374649"/>
        <rFont val="Arial"/>
        <family val="2"/>
      </rPr>
      <t>(5)</t>
    </r>
    <r>
      <rPr>
        <sz val="8"/>
        <color rgb="FF374649"/>
        <rFont val="Arial"/>
        <family val="2"/>
      </rPr>
      <t xml:space="preserve">  Adjusted EBITDA (Earnings Before Interest, Tax, Depreciation and Amortization) corresponds to the adjusted earnings before depreciation, depletion and impairment of tangible and intangible assets and mineral interests, income tax expense and cost of net debt, i.e., all operating income and contribution of equity affiliates to net income.</t>
    </r>
  </si>
  <si>
    <r>
      <rPr>
        <vertAlign val="superscript"/>
        <sz val="8"/>
        <color rgb="FF374649"/>
        <rFont val="Arial"/>
        <family val="2"/>
      </rPr>
      <t>(6)</t>
    </r>
    <r>
      <rPr>
        <sz val="8"/>
        <color rgb="FF374649"/>
        <rFont val="Arial"/>
        <family val="2"/>
      </rPr>
      <t xml:space="preserve"> Effective tax rate = (tax on adjusted net operating income) / (adjusted net operating income – income from equity affiliates – dividends received from investments – impairment of goodwill + tax on adjusted net operating income).</t>
    </r>
  </si>
  <si>
    <r>
      <rPr>
        <vertAlign val="superscript"/>
        <sz val="8"/>
        <color rgb="FF374649"/>
        <rFont val="Arial"/>
        <family val="2"/>
      </rPr>
      <t xml:space="preserve">(7) </t>
    </r>
    <r>
      <rPr>
        <sz val="8"/>
        <color rgb="FF374649"/>
        <rFont val="Arial"/>
        <family val="2"/>
      </rPr>
      <t>In accordance with IFRS rules, adjusted fully-diluted earnings per share is calculated from the adjusted net income less the interest on the perpetual subordinated bonds.</t>
    </r>
  </si>
  <si>
    <r>
      <rPr>
        <vertAlign val="superscript"/>
        <sz val="8"/>
        <color rgb="FF374649"/>
        <rFont val="Arial"/>
        <family val="2"/>
      </rPr>
      <t>(8)</t>
    </r>
    <r>
      <rPr>
        <sz val="8"/>
        <color rgb="FF374649"/>
        <rFont val="Arial"/>
        <family val="2"/>
      </rPr>
      <t xml:space="preserve"> Organic investments = net investments excluding acquisitions, asset sales and other operations with non-controlling interests.</t>
    </r>
  </si>
  <si>
    <r>
      <rPr>
        <vertAlign val="superscript"/>
        <sz val="8"/>
        <color rgb="FF374649"/>
        <rFont val="Arial"/>
        <family val="2"/>
      </rPr>
      <t>(11)</t>
    </r>
    <r>
      <rPr>
        <sz val="8"/>
        <color rgb="FF374649"/>
        <rFont val="Arial"/>
        <family val="2"/>
      </rPr>
      <t xml:space="preserve">  Operating cash flow before working capital changes, is defined as cash flow from operating activities before changes in working capital at replacement cost, excluding the mark-to-market effect of Integrated LNG and Integrated Power contracts and including capital gains from renewable projects sale.</t>
    </r>
  </si>
  <si>
    <r>
      <rPr>
        <vertAlign val="superscript"/>
        <sz val="8"/>
        <color rgb="FF374649"/>
        <rFont val="Arial"/>
        <family val="2"/>
      </rPr>
      <t>(12)</t>
    </r>
    <r>
      <rPr>
        <sz val="8"/>
        <color rgb="FF374649"/>
        <rFont val="Arial"/>
        <family val="2"/>
      </rPr>
      <t xml:space="preserve"> DACF = debt adjusted cash flow, is defined as operating cash flow before working capital changes and financial charges.</t>
    </r>
  </si>
  <si>
    <t>** This indicator represents TotalEnergies’ average margin on variable cost for refining in Europe (equal to the difference between TotalEnergies European refined product sales and crude oil purchases with associated variable costs divided by volumes refined in tons).</t>
  </si>
  <si>
    <r>
      <t xml:space="preserve">(14) </t>
    </r>
    <r>
      <rPr>
        <sz val="8"/>
        <rFont val="Arial"/>
        <family val="2"/>
      </rPr>
      <t>Scope 1+2 GHG emissions of operated facilities are defined as the sum of direct emissions of greenhouse gases from sites or activities that are included in the scope of reporting (as defined in the Company’s 2021 Universal Registration Document) and indirect emissions attributable to brought-in energy (electricity, heat, steam), excluding purchased industrial gases (H2).</t>
    </r>
  </si>
  <si>
    <t>***	Excluding financial charges, except those related to leases.</t>
  </si>
  <si>
    <t>*	The Company’s equity production may be sold by TotalEnergies or by the joint ventures.</t>
  </si>
  <si>
    <t>*	*	Detail of adjustment items shown in the business segment information annex to financial statements.</t>
  </si>
  <si>
    <t xml:space="preserve">**	Excluding financial charges, except those related to lease contracts, excluding the impact of contracts recognized at fair value. </t>
  </si>
  <si>
    <r>
      <t xml:space="preserve">(1) </t>
    </r>
    <r>
      <rPr>
        <sz val="8"/>
        <color rgb="FF374649"/>
        <rFont val="Arial"/>
        <family val="2"/>
      </rPr>
      <t>Includes 20% of Adani Green Energy Ltd’s gross capacity effective first quarter 2021, 50% of Clearway Energy Group’s gross capacity effective third quarter 2022 and 49% of Casa dos Ventos’ gross capacity effective first quarter 2023.</t>
    </r>
  </si>
  <si>
    <r>
      <rPr>
        <vertAlign val="superscript"/>
        <sz val="8"/>
        <color rgb="FF374649"/>
        <rFont val="Arial"/>
        <family val="2"/>
      </rPr>
      <t xml:space="preserve">(2) </t>
    </r>
    <r>
      <rPr>
        <sz val="8"/>
        <color rgb="FF374649"/>
        <rFont val="Arial"/>
        <family val="2"/>
      </rPr>
      <t xml:space="preserve">	End of period data.</t>
    </r>
  </si>
  <si>
    <r>
      <rPr>
        <vertAlign val="superscript"/>
        <sz val="8"/>
        <color rgb="FF374649"/>
        <rFont val="Arial"/>
        <family val="2"/>
      </rPr>
      <t xml:space="preserve">(3) </t>
    </r>
    <r>
      <rPr>
        <sz val="8"/>
        <color rgb="FF374649"/>
        <rFont val="Arial"/>
        <family val="2"/>
      </rPr>
      <t>Solar, wind, hydroelectric and combined-cycle gas turbine (CCGT) plants.</t>
    </r>
  </si>
  <si>
    <t>*	Detail of adjustment items shown in the business segment information annex to financial statements.</t>
  </si>
  <si>
    <t>***	Excluding financial charges, except those related to leases. Excluding margin calls, reported in the Integrated LNG segment since the implementation in 2022 of its centralized management.</t>
  </si>
  <si>
    <t>* Details on adjustment items are shown in the business segment information annex to financial statements.</t>
  </si>
  <si>
    <t>** Tax on adjusted net operating income / (adjusted net operating income - income from equity affiliates - dividends received from investments - impairment of goodwill + tax on adjusted net operating income).</t>
  </si>
  <si>
    <t>*** Excluding financial charges, except those related to leases.</t>
  </si>
  <si>
    <t>* 	Detail of adjustment items shown in the business segment information annex to financial statements.</t>
  </si>
  <si>
    <t>** 	Excluding financial charges, except those related to leases.</t>
  </si>
  <si>
    <t xml:space="preserve">*	Includes refineries in Africa reported in the Marketing &amp; Services segment. </t>
  </si>
  <si>
    <t>**	Based on distillation capacity at the beginning of the year.</t>
  </si>
  <si>
    <t>*	Olefins.</t>
  </si>
  <si>
    <t>**	Based on olefins production from steam crackers and their treatment capacity at the start of the year.</t>
  </si>
  <si>
    <t>**	Excluding financial charges, except those related to leases.</t>
  </si>
  <si>
    <t>*	Excludes trading and bulk refining sales.</t>
  </si>
  <si>
    <t>* In a 80 $/b Brent environment.</t>
  </si>
  <si>
    <t>* 	Olefins, polymers.</t>
  </si>
  <si>
    <r>
      <rPr>
        <vertAlign val="superscript"/>
        <sz val="8"/>
        <color rgb="FF374649"/>
        <rFont val="Arial"/>
        <family val="2"/>
      </rPr>
      <t>(2)</t>
    </r>
    <r>
      <rPr>
        <sz val="8"/>
        <color rgb="FF374649"/>
        <rFont val="Arial"/>
        <family val="2"/>
      </rPr>
      <t xml:space="preserve">   End-of-period data.</t>
    </r>
  </si>
  <si>
    <t>*	Change in debt from renewable projects (TotalEnergies share and partner share).</t>
  </si>
  <si>
    <t>*	Operating cash flow before working capital changes, is defined as cash flow from operating activities before changes in working capital at replacement cost, excluding the mark-to-market effect of Integrated LNG and Integrated Power sectors’ contracts and including capital gain from renewable projects sale.</t>
  </si>
  <si>
    <t>Historical data have been restated to cancel the impact of fair valuation of Integrated LNG and Integrated Power sectors’ contracts.</t>
  </si>
  <si>
    <t>** 	Changes in working capital are presented excluding the mark-to-market effect of Integrated LNG and Integrated Power sectors’ contracts.</t>
  </si>
  <si>
    <r>
      <t xml:space="preserve">(1)   </t>
    </r>
    <r>
      <rPr>
        <sz val="8"/>
        <color rgb="FF374649"/>
        <rFont val="Arial"/>
        <family val="2"/>
      </rPr>
      <t>Excludes leases receivables and leases debts.</t>
    </r>
  </si>
  <si>
    <r>
      <t xml:space="preserve">(2) </t>
    </r>
    <r>
      <rPr>
        <sz val="8"/>
        <color rgb="FF374649"/>
        <rFont val="Arial"/>
        <family val="2"/>
      </rPr>
      <t xml:space="preserve">   Including initial margins held as part of the Company's activities on organized markets.</t>
    </r>
  </si>
  <si>
    <t>*   At replacement cost (excluding after-tax inventory effect).</t>
  </si>
  <si>
    <t>2Q22</t>
  </si>
  <si>
    <t>3Q22</t>
  </si>
  <si>
    <t>Integrated LNG (kboe/d)</t>
  </si>
  <si>
    <t>*The Company's equity production may be sold by TotalEnergies or by the joint-ventures.</t>
  </si>
  <si>
    <t>Operating cash flow before working capital changes *</t>
  </si>
  <si>
    <t>Capital employed end of period</t>
  </si>
  <si>
    <t>Including the centralized management of balance sheet positions (including margin calls) related to single market access for LNG, gas and power activities since 2022.
Effects of changes in fair value in gas and LNG positions are allocated to the operating income of Integrated LNG sector
Effects of changes in fair value in power positions are allocated to the operating income of Integrated Power sector.</t>
  </si>
  <si>
    <t xml:space="preserve">*Excluding financial charges, except those related to lease contracts, excluding the impact of contracts recognized at fair value for the sector. </t>
  </si>
  <si>
    <t>**Excluding financial charges, except those related to leases.</t>
  </si>
  <si>
    <r>
      <t xml:space="preserve">Portfolio of renewable power generation gross capacity (GW) </t>
    </r>
    <r>
      <rPr>
        <vertAlign val="superscript"/>
        <sz val="9"/>
        <color rgb="FF374649"/>
        <rFont val="Arial"/>
        <family val="2"/>
      </rPr>
      <t>(1),(2),(3)</t>
    </r>
  </si>
  <si>
    <r>
      <t xml:space="preserve">Portfolio of renewable power generation net capacity (GW) </t>
    </r>
    <r>
      <rPr>
        <vertAlign val="superscript"/>
        <sz val="9"/>
        <color rgb="FF374649"/>
        <rFont val="Arial"/>
        <family val="2"/>
      </rPr>
      <t>(3)</t>
    </r>
  </si>
  <si>
    <r>
      <t xml:space="preserve">Gas-fired power generation gross installed capacity (GW) </t>
    </r>
    <r>
      <rPr>
        <vertAlign val="superscript"/>
        <sz val="9"/>
        <color rgb="FF374649"/>
        <rFont val="Arial"/>
        <family val="2"/>
      </rPr>
      <t>(3)</t>
    </r>
  </si>
  <si>
    <r>
      <t xml:space="preserve">Gas-fired power generation net installed capacity (CCGT) (GW) </t>
    </r>
    <r>
      <rPr>
        <vertAlign val="superscript"/>
        <sz val="9"/>
        <color rgb="FF374649"/>
        <rFont val="Arial"/>
        <family val="2"/>
      </rPr>
      <t>(3)</t>
    </r>
  </si>
  <si>
    <r>
      <t xml:space="preserve">Net power production (TWh) </t>
    </r>
    <r>
      <rPr>
        <vertAlign val="superscript"/>
        <sz val="9"/>
        <color rgb="FF374649"/>
        <rFont val="Arial"/>
        <family val="2"/>
      </rPr>
      <t>(4)</t>
    </r>
  </si>
  <si>
    <r>
      <t xml:space="preserve">Clients power - BtB and BtC (Million) </t>
    </r>
    <r>
      <rPr>
        <vertAlign val="superscript"/>
        <sz val="9"/>
        <color rgb="FF374649"/>
        <rFont val="Arial"/>
        <family val="2"/>
      </rPr>
      <t>(3)</t>
    </r>
  </si>
  <si>
    <r>
      <t xml:space="preserve">Clients gas - BtB and BtC (Million) </t>
    </r>
    <r>
      <rPr>
        <vertAlign val="superscript"/>
        <sz val="9"/>
        <color rgb="FF374649"/>
        <rFont val="Arial"/>
        <family val="2"/>
      </rPr>
      <t>(3)</t>
    </r>
  </si>
  <si>
    <r>
      <rPr>
        <vertAlign val="superscript"/>
        <sz val="8"/>
        <color rgb="FF374649"/>
        <rFont val="Arial"/>
        <family val="2"/>
      </rPr>
      <t xml:space="preserve">(1) </t>
    </r>
    <r>
      <rPr>
        <sz val="8"/>
        <color rgb="FF374649"/>
        <rFont val="Arial"/>
        <family val="2"/>
      </rPr>
      <t>Includes 20% of Adani Green Energy Ltd’s gross capacity effective first quarter 2021.</t>
    </r>
  </si>
  <si>
    <r>
      <rPr>
        <vertAlign val="superscript"/>
        <sz val="8"/>
        <color rgb="FF374649"/>
        <rFont val="Arial"/>
        <family val="2"/>
      </rPr>
      <t>(2)</t>
    </r>
    <r>
      <rPr>
        <sz val="8"/>
        <color rgb="FF374649"/>
        <rFont val="Arial"/>
        <family val="2"/>
      </rPr>
      <t xml:space="preserve"> Includes 50% of Clearway Energy Group’s gross capacity effective third quarter 2022.</t>
    </r>
  </si>
  <si>
    <r>
      <rPr>
        <vertAlign val="superscript"/>
        <sz val="8"/>
        <color rgb="FF374649"/>
        <rFont val="Arial"/>
        <family val="2"/>
      </rPr>
      <t>(3)</t>
    </r>
    <r>
      <rPr>
        <sz val="8"/>
        <color rgb="FF374649"/>
        <rFont val="Arial"/>
        <family val="2"/>
      </rPr>
      <t xml:space="preserve"> End of period data.</t>
    </r>
  </si>
  <si>
    <r>
      <rPr>
        <vertAlign val="superscript"/>
        <sz val="8"/>
        <color rgb="FF374649"/>
        <rFont val="Arial"/>
        <family val="2"/>
      </rPr>
      <t>(5)</t>
    </r>
    <r>
      <rPr>
        <sz val="8"/>
        <color rgb="FF374649"/>
        <rFont val="Arial"/>
        <family val="2"/>
      </rPr>
      <t xml:space="preserve"> Solar, wind, hydroelectric and combined-cycle gas turbine (CCGT) plants.</t>
    </r>
  </si>
  <si>
    <t xml:space="preserve">* 	Excluding financial charges, except those related to lease contracts, excluding the impact of contracts recognized at fair value for the sector and including capital gains on the sale of renewable projects. </t>
  </si>
  <si>
    <t>These tables are extracts from the TotalEnergies Press Release: First quarter 2023 results</t>
  </si>
  <si>
    <r>
      <t xml:space="preserve">Disclaimer:
</t>
    </r>
    <r>
      <rPr>
        <sz val="9"/>
        <color theme="1"/>
        <rFont val="Arial"/>
        <family val="2"/>
      </rPr>
      <t xml:space="preserve">The terms “TotalEnergies”, “TotalEnergies company” and “Company” in this document are used to designate TotalEnergies SE and the consolidated entities directly or indirectly controlled by TotalEnergies SE. Likewise, the words “we”, “us” and “our” may also be used to refer to these entities or their employees. The entities in which TotalEnergies SE directly or indirectly owns a shareholding are separate and independent legal entities. 
This press release presents the results for the first quarter 2023 from the consolidated financial statements of TotalEnergies SE as of March 31, 2023 (unaudited). The limited review procedures by the Statutory Auditors are underway. The notes to the consolidated financial statements (unaudited) are available on the website totalenergies.com. 
This document may contain forward-looking statements within the meaning of the Private Securities Litigation Reform Act of 1995, notably with respect to the financial condition, results of operations, business activities and industrial strategy of TotalEnergies. This document may also contain statements regarding the perspectives, objectives, areas of improvement and goals of TotalEnergies, including with respect to climate change and carbon neutrality (net zero emissions). An ambition expresses an outcome desired by TotalEnergies, it being specified that the means to be deployed do not depend solely on TotalEnergies. These forward-looking statements may generally be identified by the use of the future or conditional tense or forward-looking words such as “envisions”, “intends”, “anticipates”, “believes”, “considers”, “plans”, “expects”, “thinks”, “targets”, “aims” or similar terminology. Such forward-looking statements included in this document are based on economic data, estimates and assumptions prepared in a given economic, competitive and regulatory environment and considered to be reasonable by TotalEnergies as of the date of this document. 
These forward-looking statements are not historical data and should not be interpreted as assurances that the perspectives, objectives or goals announced will be achieved.  They may prove to be inaccurate in the future, and may evolve or be modified with a significant difference between the actual results and those initially estimated, due to the uncertainties notably related to the economic, financial, competitive and regulatory environment, or due to the occurrence of risk factors, such as, notably, the price fluctuations in crude oil and natural gas, the evolution of the demand and price of petroleum products, the changes in production results and reserves estimates, the ability to achieve cost reductions and operating efficiencies without unduly disrupting business operations, changes in laws and regulations including those related to the environment and climate, currency fluctuations, as well as economic and political developments, changes in market conditions, loss of market share and changes in consumer preferences, or pandemics  such as the COVID-19 pandemic. Additionally, certain financial information is based on estimates particularly in the assessment of the recoverable value of assets and potential impairments of assets relating thereto.
Neither TotalEnergies SE nor any of its subsidiaries assumes any obligation to update publicly any forward-looking information or statement, objectives or trends contained in this document whether as a result of new information, future events or otherwise. The information on risk factors that could have a significant adverse effect on TotalEnergies’ business, financial condition, including its operating income and cash flow, reputation, outlook or the value of financial instruments issued by TotalEnergies is provided in the most recent version of the Universal Registration Document which is filed by TotalEnergies SE with the French Autorité des Marchés Financiers and the annual report on Form 20-F filed with the United States Securities and Exchange Commission (“SEC”).
Financial information by business segment is reported in accordance with the internal reporting system and shows internal segment information that is used to manage and measure the performance of TotalEnergies. In addition to IFRS measures, certain alternative performance indicators are presented, such as performance indicators excluding the adjustment items described below (adjusted operating income, adjusted net operating income, adjusted net income), return on equity (ROE), return on average capital employed (ROACE), gearing ratio, operating cash flow before working capital changes, the shareholder rate of return. These indicators are meant to facilitate the analysis of the financial performance of TotalEnergies and the comparison of income between periods. They allow investors to track the measures used internally to manage and measure the performance of TotalEnergies. 
These adjustment items include:
</t>
    </r>
    <r>
      <rPr>
        <b/>
        <sz val="9"/>
        <color theme="1"/>
        <rFont val="Arial"/>
        <family val="2"/>
      </rPr>
      <t>(i) Special items</t>
    </r>
    <r>
      <rPr>
        <sz val="9"/>
        <color theme="1"/>
        <rFont val="Arial"/>
        <family val="2"/>
      </rPr>
      <t xml:space="preserve">
Due to their unusual nature or particular significance, certain transactions qualified as "special items" are excluded from the business segment figures. In general, special items relate to transactions that are significant, infrequent or unusual. However, in certain instances, transactions such as restructuring costs or asset disposals, which are not considered to be representative of the normal course of business, may be qualified as special items although they may have occurred within prior years or are likely to occur again within the coming years.
</t>
    </r>
    <r>
      <rPr>
        <b/>
        <sz val="9"/>
        <color theme="1"/>
        <rFont val="Arial"/>
        <family val="2"/>
      </rPr>
      <t>(ii) Inventory valuation effect</t>
    </r>
    <r>
      <rPr>
        <sz val="9"/>
        <color theme="1"/>
        <rFont val="Arial"/>
        <family val="2"/>
      </rPr>
      <t xml:space="preserve">
The adjusted results of the Refining &amp; Chemicals and Marketing &amp; Services segments are presented according to the replacement cost method. This method is used to assess the segments’ performance and facilitate the comparability of the segments’ performance with those of TotalEnergies’ principal competitors.
In the replacement cost method, which approximates the LIFO (Last-In, First-Out) method, the variation of inventory values in the statement of income is, depending on the nature of the inventory, determined using either the month-end price differentials between one period and another or the average prices of the period rather than the historical value. The inventory valuation effect is the difference between the results according to the FIFO (First-In, First-Out) and the replacement cost.
</t>
    </r>
    <r>
      <rPr>
        <b/>
        <sz val="9"/>
        <color theme="1"/>
        <rFont val="Arial"/>
        <family val="2"/>
      </rPr>
      <t>(iii) Effect of changes in fair value</t>
    </r>
    <r>
      <rPr>
        <sz val="9"/>
        <color theme="1"/>
        <rFont val="Arial"/>
        <family val="2"/>
      </rPr>
      <t xml:space="preserve"> 
The effect of changes in fair value presented as an adjustment item reflects, for some transactions, differences between internal measures of performance used by TotalEnergies’ management and the accounting for these transactions under IFRS.
IFRS requires that trading inventories be recorded at their fair value using period-end spot prices. In order to best reflect the management of economic exposure through derivative transactions, internal indicators used to measure performance include valuations of trading inventories based on forward prices. 
TotalEnergies, in its trading activities, enters into storage contracts, whose future effects are recorded at fair value in TotalEnergies’ internal economic performance. IFRS precludes recognition of this fair value effect.
Furthermore, TotalEnergies enters into derivative instruments to risk manage certain operational contracts or assets. Under IFRS, these derivatives are recorded at fair value while the underlying operational transactions are recorded as they occur. Internal indicators defer the fair value on derivatives to match with the transaction occurrence. 
The adjusted results (adjusted operating income, adjusted net operating income, adjusted net income) are defined as replacement cost results, adjusted for special items, excluding the effect of changes in fair value.
Euro amounts presented for the fully adjusted-diluted earnings per share represent dollar amounts converted at the average euro-dollar (€-$) exchange rate for the applicable period and are not the result of financial statements prepared in euros.
Cautionary Note to U.S. Investors – The SEC permits oil and gas companies, in their filings with the SEC, to separately disclose proved, probable and possible reserves that a company has determined in accordance with SEC rules. We may use certain terms in this press release, such as “potential reserves” or “resources”, that the SEC’s guidelines strictly prohibit us from including in filings with the SEC. U.S. investors are urged to consider closely the disclosure in the Form 20-F of TotalEnergies SE, File N° 1-10888, available from us at 2, place Jean Millier – Arche Nord Coupole/Regnault - 92078 Paris-La Défense Cedex, France, or at our website totalenergies.com. You can also obtain this form from the SEC by calling 1-800-SEC-0330 or on the SEC’s website sec.gov.</t>
    </r>
  </si>
  <si>
    <r>
      <rPr>
        <vertAlign val="superscript"/>
        <sz val="8"/>
        <color rgb="FF374649"/>
        <rFont val="Arial"/>
        <family val="2"/>
      </rPr>
      <t>(9)</t>
    </r>
    <r>
      <rPr>
        <sz val="8"/>
        <color rgb="FF374649"/>
        <rFont val="Arial"/>
        <family val="2"/>
      </rPr>
      <t xml:space="preserve"> Net acquisitions = acquisitions – assets sales – other transactions with non-controlling interests (see page 21).</t>
    </r>
  </si>
  <si>
    <r>
      <rPr>
        <vertAlign val="superscript"/>
        <sz val="8"/>
        <color rgb="FF374649"/>
        <rFont val="Arial"/>
        <family val="2"/>
      </rPr>
      <t>(10)</t>
    </r>
    <r>
      <rPr>
        <sz val="8"/>
        <color rgb="FF374649"/>
        <rFont val="Arial"/>
        <family val="2"/>
      </rPr>
      <t xml:space="preserve"> Net investments = organic investments + net acquisitions (see page 21).</t>
    </r>
  </si>
  <si>
    <t>The inventory valuation effect is explained on page 25. The reconciliation table for different cash flow figures is on page 21.</t>
  </si>
  <si>
    <t xml:space="preserve">Estimated 1Q23 emissions. </t>
  </si>
  <si>
    <t>Scope 3 emissions (MtCO2e)</t>
  </si>
  <si>
    <r>
      <t xml:space="preserve">(15) </t>
    </r>
    <r>
      <rPr>
        <sz val="8"/>
        <rFont val="Arial"/>
        <family val="2"/>
      </rPr>
      <t>TotalEnergies reports Scope 3 GHG emissions, category 11, which correspond to indirect GHG emissions related to the use by customers of energy products, i.e., combustion of the products to obtain energy. The Company follows the oil &amp; gas industry reporting guidelines published by IPIECA, which comply with the GHG Protocol methodologies. In order to avoid double counting, this methodology accounts for the largest volume in the oil, biofuels and gas value chains, i.e., the higher of the two production volumes or sales to end customers. The highest point for each value chain for 2023 will be evaluated considering realizations over the full year, TotalEnergies gradually providing quarterly estimates.</t>
    </r>
  </si>
  <si>
    <r>
      <t xml:space="preserve">Gas-fired power generation gross installed capacity (GW) </t>
    </r>
    <r>
      <rPr>
        <vertAlign val="superscript"/>
        <sz val="9"/>
        <color rgb="FF374649"/>
        <rFont val="Arial"/>
        <family val="2"/>
      </rPr>
      <t>(2)</t>
    </r>
  </si>
  <si>
    <r>
      <t xml:space="preserve">Gas-fired power generation net installed capacity (GW) </t>
    </r>
    <r>
      <rPr>
        <vertAlign val="superscript"/>
        <sz val="9"/>
        <color rgb="FF374649"/>
        <rFont val="Arial"/>
        <family val="2"/>
      </rPr>
      <t>(2)</t>
    </r>
  </si>
  <si>
    <r>
      <t xml:space="preserve">Portfolio of renewable power generation net capacity (GW) </t>
    </r>
    <r>
      <rPr>
        <vertAlign val="superscript"/>
        <sz val="9"/>
        <color rgb="FF374649"/>
        <rFont val="Arial"/>
        <family val="2"/>
      </rPr>
      <t>(2)</t>
    </r>
  </si>
  <si>
    <t>Average liquids price*</t>
  </si>
  <si>
    <t>Excluding the centralized management of balance sheet positions (including margin calls) related to single market access for LNG, gas and power activities since 2022.
Effects of changes in fair value in power positions are allocated to the operating income of Integrated LNG sector.
Effects of changes in fair value in gas and LNG positions are allocated to the operating income of Integrated Power sector</t>
  </si>
  <si>
    <t>Hydrocarbon production excluding Novatek (kboe/d)</t>
  </si>
  <si>
    <t>Integrated LNG excluding Novatek (kboe/d)</t>
  </si>
  <si>
    <t>EP excluding Novatek (kboe/d)</t>
  </si>
  <si>
    <t>ns</t>
  </si>
  <si>
    <t>-</t>
  </si>
  <si>
    <t>x3.2</t>
  </si>
  <si>
    <t>x2.2</t>
  </si>
  <si>
    <t>est. 90</t>
  </si>
  <si>
    <t>x2</t>
  </si>
  <si>
    <t>x39.9</t>
  </si>
  <si>
    <t>x5.4</t>
  </si>
  <si>
    <t>x26.4</t>
  </si>
  <si>
    <t>x4.9</t>
  </si>
  <si>
    <t>x4.7</t>
  </si>
  <si>
    <t>x18.5</t>
  </si>
  <si>
    <t>x6.1</t>
  </si>
  <si>
    <t>x2.3</t>
  </si>
  <si>
    <t>1Q23
 vs 
1Q22</t>
  </si>
  <si>
    <t>x2.1</t>
  </si>
  <si>
    <t>x6.3</t>
  </si>
  <si>
    <t>x11.2</t>
  </si>
  <si>
    <t>x2.7</t>
  </si>
  <si>
    <r>
      <t xml:space="preserve"> Adjusted net income (TotalEnergies share)</t>
    </r>
    <r>
      <rPr>
        <vertAlign val="superscript"/>
        <sz val="10"/>
        <color rgb="FF374649"/>
        <rFont val="Arial"/>
        <family val="2"/>
      </rPr>
      <t xml:space="preserve">(1) </t>
    </r>
  </si>
  <si>
    <t>**	Excluding financial charges, except those related to lease contracts, excluding the impact of contracts recognized at fair value for the sector and including capital gains on the sale of renewable projects.</t>
  </si>
  <si>
    <r>
      <rPr>
        <vertAlign val="superscript"/>
        <sz val="8"/>
        <color rgb="FF374649"/>
        <rFont val="Arial"/>
        <family val="2"/>
      </rPr>
      <t>(1)</t>
    </r>
    <r>
      <rPr>
        <sz val="8"/>
        <color rgb="FF374649"/>
        <rFont val="Arial"/>
        <family val="2"/>
      </rPr>
      <t xml:space="preserve">   Includes 20% of the gross capacities of Adani Green Energy Limited, 50% of Clearway Energy Group and, from 1Q23, 49% of Casa dos Ventos.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</si>
</sst>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quot;-&quot;;\-0%;\+0%"/>
    <numFmt numFmtId="166" formatCode="0.0"/>
    <numFmt numFmtId="167" formatCode="#,##0;\(#,##0\);\-"/>
    <numFmt numFmtId="168" formatCode="0.0%"/>
    <numFmt numFmtId="169" formatCode="#,##0.0;\(#,##0.0\);\-"/>
    <numFmt numFmtId="170" formatCode="#,##0_);\(#,##0\);\-_)"/>
    <numFmt numFmtId="171" formatCode="#,##0;\(#,##0\);_-* &quot;-&quot;??_-"/>
  </numFmts>
  <fonts count="38" x14ac:knownFonts="1">
    <font>
      <sz val="11"/>
      <color theme="1"/>
      <name val="Calibri"/>
      <family val="2"/>
      <scheme val="minor"/>
    </font>
    <font>
      <sz val="11"/>
      <color theme="1"/>
      <name val="Calibri"/>
      <family val="2"/>
      <scheme val="minor"/>
    </font>
    <font>
      <sz val="11"/>
      <color theme="1"/>
      <name val="Arial"/>
      <family val="2"/>
    </font>
    <font>
      <sz val="12"/>
      <color theme="1"/>
      <name val="Calibri"/>
      <family val="2"/>
      <scheme val="minor"/>
    </font>
    <font>
      <b/>
      <sz val="10"/>
      <color rgb="FF1D8498"/>
      <name val="Arial"/>
      <family val="2"/>
    </font>
    <font>
      <b/>
      <sz val="10"/>
      <color rgb="FF4632FF"/>
      <name val="Arial"/>
      <family val="2"/>
    </font>
    <font>
      <b/>
      <sz val="9"/>
      <color rgb="FF374649"/>
      <name val="Arial"/>
      <family val="2"/>
    </font>
    <font>
      <b/>
      <sz val="10"/>
      <color rgb="FF374649"/>
      <name val="Arial"/>
      <family val="2"/>
    </font>
    <font>
      <b/>
      <i/>
      <sz val="9"/>
      <color rgb="FF374649"/>
      <name val="Arial"/>
      <family val="2"/>
    </font>
    <font>
      <sz val="10"/>
      <color rgb="FF374649"/>
      <name val="Arial"/>
      <family val="2"/>
    </font>
    <font>
      <vertAlign val="superscript"/>
      <sz val="10"/>
      <color rgb="FF374649"/>
      <name val="Arial"/>
      <family val="2"/>
    </font>
    <font>
      <i/>
      <sz val="9"/>
      <color rgb="FF374649"/>
      <name val="Arial"/>
      <family val="2"/>
    </font>
    <font>
      <b/>
      <sz val="9"/>
      <color rgb="FF4632FF"/>
      <name val="Arial"/>
      <family val="2"/>
    </font>
    <font>
      <b/>
      <sz val="8"/>
      <color rgb="FF374649"/>
      <name val="Arial"/>
      <family val="2"/>
    </font>
    <font>
      <sz val="9"/>
      <color rgb="FF374649"/>
      <name val="Arial"/>
      <family val="2"/>
    </font>
    <font>
      <i/>
      <sz val="8"/>
      <color rgb="FF374649"/>
      <name val="Arial"/>
      <family val="2"/>
    </font>
    <font>
      <vertAlign val="superscript"/>
      <sz val="9"/>
      <color rgb="FF374649"/>
      <name val="Arial"/>
      <family val="2"/>
    </font>
    <font>
      <sz val="9"/>
      <color theme="1"/>
      <name val="Arial"/>
      <family val="2"/>
    </font>
    <font>
      <i/>
      <sz val="8"/>
      <color theme="1"/>
      <name val="Arial"/>
      <family val="2"/>
    </font>
    <font>
      <sz val="9"/>
      <color rgb="FF1D8498"/>
      <name val="Arial"/>
      <family val="2"/>
    </font>
    <font>
      <i/>
      <sz val="8"/>
      <color rgb="FF1D8498"/>
      <name val="Arial"/>
      <family val="2"/>
    </font>
    <font>
      <sz val="7"/>
      <color rgb="FF374649"/>
      <name val="Arial"/>
      <family val="2"/>
    </font>
    <font>
      <sz val="8"/>
      <color theme="1"/>
      <name val="Arial"/>
      <family val="2"/>
    </font>
    <font>
      <vertAlign val="superscript"/>
      <sz val="8"/>
      <color theme="1"/>
      <name val="Arial"/>
      <family val="2"/>
    </font>
    <font>
      <vertAlign val="superscript"/>
      <sz val="8"/>
      <color rgb="FF374649"/>
      <name val="Arial"/>
      <family val="2"/>
    </font>
    <font>
      <sz val="8"/>
      <color rgb="FF374649"/>
      <name val="Arial"/>
      <family val="2"/>
    </font>
    <font>
      <b/>
      <sz val="9"/>
      <color rgb="FF1D8498"/>
      <name val="Arial"/>
      <family val="2"/>
    </font>
    <font>
      <sz val="8"/>
      <name val="Arial"/>
      <family val="2"/>
    </font>
    <font>
      <b/>
      <sz val="9"/>
      <color theme="1"/>
      <name val="Arial"/>
      <family val="2"/>
    </font>
    <font>
      <i/>
      <sz val="9"/>
      <color rgb="FF00B0F0"/>
      <name val="Arial"/>
      <family val="2"/>
    </font>
    <font>
      <b/>
      <i/>
      <sz val="8"/>
      <color rgb="FF374649"/>
      <name val="Arial"/>
      <family val="2"/>
    </font>
    <font>
      <sz val="9"/>
      <name val="Arial"/>
      <family val="2"/>
    </font>
    <font>
      <sz val="9"/>
      <color rgb="FF285AFF"/>
      <name val="Arial"/>
      <family val="2"/>
    </font>
    <font>
      <b/>
      <sz val="9"/>
      <color rgb="FF285AFF"/>
      <name val="Arial"/>
      <family val="2"/>
    </font>
    <font>
      <b/>
      <sz val="9"/>
      <name val="Arial"/>
      <family val="2"/>
    </font>
    <font>
      <b/>
      <vertAlign val="superscript"/>
      <sz val="9"/>
      <color rgb="FF4632FF"/>
      <name val="Arial"/>
      <family val="2"/>
    </font>
    <font>
      <vertAlign val="superscript"/>
      <sz val="8"/>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E6EDF0"/>
        <bgColor indexed="64"/>
      </patternFill>
    </fill>
    <fill>
      <patternFill patternType="solid">
        <fgColor theme="0" tint="-0.14999847407452621"/>
        <bgColor indexed="64"/>
      </patternFill>
    </fill>
  </fills>
  <borders count="15">
    <border>
      <left/>
      <right/>
      <top/>
      <bottom/>
      <diagonal/>
    </border>
    <border>
      <left/>
      <right/>
      <top/>
      <bottom style="medium">
        <color rgb="FF4632FF"/>
      </bottom>
      <diagonal/>
    </border>
    <border>
      <left/>
      <right/>
      <top/>
      <bottom style="hair">
        <color rgb="FF374649"/>
      </bottom>
      <diagonal/>
    </border>
    <border>
      <left/>
      <right/>
      <top style="hair">
        <color rgb="FF374649"/>
      </top>
      <bottom style="hair">
        <color rgb="FF374649"/>
      </bottom>
      <diagonal/>
    </border>
    <border>
      <left/>
      <right/>
      <top/>
      <bottom style="medium">
        <color rgb="FF285AFF"/>
      </bottom>
      <diagonal/>
    </border>
    <border>
      <left/>
      <right/>
      <top style="hair">
        <color rgb="FF374649"/>
      </top>
      <bottom style="medium">
        <color rgb="FF4632FF"/>
      </bottom>
      <diagonal/>
    </border>
    <border>
      <left/>
      <right/>
      <top style="medium">
        <color rgb="FF4632FF"/>
      </top>
      <bottom/>
      <diagonal/>
    </border>
    <border>
      <left/>
      <right/>
      <top style="hair">
        <color rgb="FF374649"/>
      </top>
      <bottom/>
      <diagonal/>
    </border>
    <border>
      <left/>
      <right/>
      <top style="medium">
        <color rgb="FF4632FF"/>
      </top>
      <bottom style="hair">
        <color rgb="FF374649"/>
      </bottom>
      <diagonal/>
    </border>
    <border>
      <left/>
      <right/>
      <top style="medium">
        <color rgb="FF285AFF"/>
      </top>
      <bottom/>
      <diagonal/>
    </border>
    <border>
      <left/>
      <right/>
      <top style="medium">
        <color rgb="FF4632FF"/>
      </top>
      <bottom style="medium">
        <color rgb="FF4632FF"/>
      </bottom>
      <diagonal/>
    </border>
    <border>
      <left/>
      <right/>
      <top style="medium">
        <color rgb="FF285AFF"/>
      </top>
      <bottom style="hair">
        <color rgb="FF374649"/>
      </bottom>
      <diagonal/>
    </border>
    <border>
      <left/>
      <right/>
      <top style="hair">
        <color rgb="FF374649"/>
      </top>
      <bottom style="medium">
        <color rgb="FF285AFF"/>
      </bottom>
      <diagonal/>
    </border>
    <border>
      <left/>
      <right/>
      <top/>
      <bottom style="thin">
        <color theme="0" tint="-0.14999847407452621"/>
      </bottom>
      <diagonal/>
    </border>
    <border>
      <left/>
      <right/>
      <top style="thin">
        <color theme="0" tint="-0.14999847407452621"/>
      </top>
      <bottom/>
      <diagonal/>
    </border>
  </borders>
  <cellStyleXfs count="6">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0" fontId="3" fillId="0" borderId="0"/>
    <xf numFmtId="9" fontId="1" fillId="0" borderId="0" applyFont="0" applyFill="0" applyBorder="0" applyAlignment="0" applyProtection="0"/>
  </cellStyleXfs>
  <cellXfs count="357">
    <xf numFmtId="0" fontId="0" fillId="0" borderId="0" xfId="0"/>
    <xf numFmtId="0" fontId="2" fillId="0" borderId="0" xfId="0" applyFont="1"/>
    <xf numFmtId="0" fontId="0" fillId="2" borderId="0" xfId="0" applyFill="1"/>
    <xf numFmtId="0" fontId="4" fillId="2" borderId="1" xfId="2" quotePrefix="1" applyFont="1" applyFill="1" applyBorder="1" applyAlignment="1">
      <alignment horizontal="left" vertical="center" wrapText="1"/>
    </xf>
    <xf numFmtId="16" fontId="5" fillId="3" borderId="1" xfId="2" applyNumberFormat="1" applyFont="1" applyFill="1" applyBorder="1" applyAlignment="1">
      <alignment horizontal="center" vertical="center"/>
    </xf>
    <xf numFmtId="0" fontId="6" fillId="2"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64" fontId="7" fillId="3" borderId="2" xfId="0" applyNumberFormat="1"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2" borderId="2" xfId="0" quotePrefix="1" applyFont="1" applyFill="1" applyBorder="1" applyAlignment="1">
      <alignment vertical="center"/>
    </xf>
    <xf numFmtId="164" fontId="9" fillId="3" borderId="2" xfId="0" applyNumberFormat="1" applyFont="1" applyFill="1" applyBorder="1" applyAlignment="1">
      <alignment horizontal="center" vertical="center" wrapText="1"/>
    </xf>
    <xf numFmtId="166" fontId="9" fillId="3"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7" fillId="2" borderId="2" xfId="0" quotePrefix="1" applyFont="1" applyFill="1" applyBorder="1" applyAlignment="1">
      <alignment horizontal="left" vertical="center" wrapText="1"/>
    </xf>
    <xf numFmtId="0" fontId="9" fillId="2" borderId="0" xfId="0" quotePrefix="1" applyFont="1" applyFill="1" applyAlignment="1">
      <alignment vertical="center"/>
    </xf>
    <xf numFmtId="0" fontId="9" fillId="2" borderId="3" xfId="0" quotePrefix="1" applyFont="1" applyFill="1" applyBorder="1" applyAlignment="1">
      <alignment horizontal="left" vertical="center" wrapText="1" indent="3"/>
    </xf>
    <xf numFmtId="0" fontId="9" fillId="2" borderId="1" xfId="0" quotePrefix="1"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center" vertical="center"/>
    </xf>
    <xf numFmtId="165" fontId="8"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5" fontId="11" fillId="2" borderId="0" xfId="0" applyNumberFormat="1" applyFont="1" applyFill="1" applyAlignment="1">
      <alignment horizontal="center" vertical="center" wrapText="1"/>
    </xf>
    <xf numFmtId="164" fontId="9" fillId="2" borderId="0" xfId="0" applyNumberFormat="1" applyFont="1" applyFill="1" applyAlignment="1">
      <alignment horizontal="center" vertical="center" wrapText="1"/>
    </xf>
    <xf numFmtId="165" fontId="11" fillId="2" borderId="3"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4" fontId="9" fillId="2" borderId="0" xfId="0" applyNumberFormat="1" applyFont="1" applyFill="1" applyAlignment="1">
      <alignment horizontal="center" vertical="center" wrapText="1"/>
    </xf>
    <xf numFmtId="0" fontId="0" fillId="4" borderId="0" xfId="0" applyFill="1"/>
    <xf numFmtId="0" fontId="12" fillId="3" borderId="1" xfId="2" applyFont="1" applyFill="1" applyBorder="1" applyAlignment="1">
      <alignment horizontal="center" vertical="center"/>
    </xf>
    <xf numFmtId="0" fontId="6"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0" fontId="12" fillId="2" borderId="1" xfId="2" quotePrefix="1" applyFont="1" applyFill="1" applyBorder="1" applyAlignment="1">
      <alignment horizontal="left" vertical="center" wrapText="1"/>
    </xf>
    <xf numFmtId="167" fontId="14" fillId="3" borderId="2" xfId="2" applyNumberFormat="1" applyFont="1" applyFill="1" applyBorder="1" applyAlignment="1">
      <alignment horizontal="center" vertical="center"/>
    </xf>
    <xf numFmtId="167" fontId="14" fillId="2" borderId="2" xfId="2" applyNumberFormat="1" applyFont="1" applyFill="1" applyBorder="1" applyAlignment="1">
      <alignment horizontal="center" vertical="center"/>
    </xf>
    <xf numFmtId="165" fontId="15" fillId="2" borderId="2" xfId="1" applyNumberFormat="1" applyFont="1" applyFill="1" applyBorder="1" applyAlignment="1">
      <alignment horizontal="center" vertical="center"/>
    </xf>
    <xf numFmtId="0" fontId="14" fillId="2" borderId="2" xfId="2" applyFont="1" applyFill="1" applyBorder="1" applyAlignment="1">
      <alignment vertical="center"/>
    </xf>
    <xf numFmtId="167" fontId="14" fillId="3" borderId="0" xfId="2" applyNumberFormat="1" applyFont="1" applyFill="1" applyAlignment="1">
      <alignment horizontal="center" vertical="center"/>
    </xf>
    <xf numFmtId="167" fontId="14" fillId="2" borderId="0" xfId="2" applyNumberFormat="1" applyFont="1" applyFill="1" applyAlignment="1">
      <alignment horizontal="center" vertical="center"/>
    </xf>
    <xf numFmtId="165" fontId="15" fillId="2" borderId="0" xfId="1" applyNumberFormat="1" applyFont="1" applyFill="1" applyBorder="1" applyAlignment="1">
      <alignment horizontal="center" vertical="center"/>
    </xf>
    <xf numFmtId="0" fontId="14" fillId="2" borderId="0" xfId="2" applyFont="1" applyFill="1" applyAlignment="1">
      <alignment horizontal="left" vertical="center" indent="3"/>
    </xf>
    <xf numFmtId="167" fontId="14" fillId="3" borderId="3" xfId="2" applyNumberFormat="1" applyFont="1" applyFill="1" applyBorder="1" applyAlignment="1">
      <alignment horizontal="center" vertical="center"/>
    </xf>
    <xf numFmtId="167" fontId="14" fillId="2" borderId="3" xfId="2" applyNumberFormat="1" applyFont="1" applyFill="1" applyBorder="1" applyAlignment="1">
      <alignment horizontal="center" vertical="center"/>
    </xf>
    <xf numFmtId="165" fontId="15" fillId="2" borderId="3" xfId="1" applyNumberFormat="1" applyFont="1" applyFill="1" applyBorder="1" applyAlignment="1">
      <alignment horizontal="center" vertical="center"/>
    </xf>
    <xf numFmtId="0" fontId="14" fillId="2" borderId="3" xfId="2" applyFont="1" applyFill="1" applyBorder="1" applyAlignment="1">
      <alignment vertical="center" wrapText="1"/>
    </xf>
    <xf numFmtId="168" fontId="14" fillId="3" borderId="3" xfId="1" applyNumberFormat="1" applyFont="1" applyFill="1" applyBorder="1" applyAlignment="1">
      <alignment horizontal="center" vertical="center"/>
    </xf>
    <xf numFmtId="168" fontId="14" fillId="2" borderId="3" xfId="1" applyNumberFormat="1" applyFont="1" applyFill="1" applyBorder="1" applyAlignment="1">
      <alignment horizontal="center" vertical="center"/>
    </xf>
    <xf numFmtId="0" fontId="14" fillId="2" borderId="3" xfId="2" applyFont="1" applyFill="1" applyBorder="1" applyAlignment="1">
      <alignment vertical="center"/>
    </xf>
    <xf numFmtId="2" fontId="14" fillId="3" borderId="3" xfId="2" applyNumberFormat="1" applyFont="1" applyFill="1" applyBorder="1" applyAlignment="1">
      <alignment horizontal="center" vertical="center"/>
    </xf>
    <xf numFmtId="2" fontId="14" fillId="2" borderId="3" xfId="2" applyNumberFormat="1" applyFont="1" applyFill="1" applyBorder="1" applyAlignment="1">
      <alignment horizontal="center" vertical="center"/>
    </xf>
    <xf numFmtId="0" fontId="14" fillId="2" borderId="0" xfId="2" applyFont="1" applyFill="1" applyAlignment="1">
      <alignment horizontal="center" vertical="center"/>
    </xf>
    <xf numFmtId="0" fontId="17" fillId="2" borderId="0" xfId="2" applyFont="1" applyFill="1" applyAlignment="1">
      <alignment horizontal="center" vertical="center"/>
    </xf>
    <xf numFmtId="165" fontId="18" fillId="2" borderId="0" xfId="1" applyNumberFormat="1" applyFont="1" applyFill="1" applyBorder="1" applyAlignment="1">
      <alignment horizontal="center" vertical="center"/>
    </xf>
    <xf numFmtId="0" fontId="17" fillId="2" borderId="0" xfId="2" applyFont="1" applyFill="1" applyAlignment="1">
      <alignment horizontal="left" vertical="center"/>
    </xf>
    <xf numFmtId="0" fontId="19" fillId="2" borderId="0" xfId="2" applyFont="1" applyFill="1" applyAlignment="1">
      <alignment horizontal="center" vertical="center"/>
    </xf>
    <xf numFmtId="165" fontId="20" fillId="2" borderId="0" xfId="1" applyNumberFormat="1" applyFont="1" applyFill="1" applyBorder="1" applyAlignment="1">
      <alignment horizontal="center" vertical="center"/>
    </xf>
    <xf numFmtId="0" fontId="19" fillId="2" borderId="0" xfId="2" applyFont="1" applyFill="1" applyAlignment="1">
      <alignment vertical="center"/>
    </xf>
    <xf numFmtId="0" fontId="14" fillId="2" borderId="3" xfId="2" applyFont="1" applyFill="1" applyBorder="1" applyAlignment="1">
      <alignment horizontal="left" vertical="center"/>
    </xf>
    <xf numFmtId="3" fontId="14" fillId="2" borderId="0" xfId="2" applyNumberFormat="1" applyFont="1" applyFill="1" applyAlignment="1">
      <alignment horizontal="center" vertical="center"/>
    </xf>
    <xf numFmtId="3" fontId="19" fillId="2" borderId="0" xfId="2" applyNumberFormat="1" applyFont="1" applyFill="1" applyAlignment="1">
      <alignment horizontal="center" vertical="center"/>
    </xf>
    <xf numFmtId="0" fontId="19" fillId="2" borderId="0" xfId="2" applyFont="1" applyFill="1" applyAlignment="1">
      <alignment horizontal="left" vertical="center"/>
    </xf>
    <xf numFmtId="167" fontId="14" fillId="3" borderId="5" xfId="2" applyNumberFormat="1" applyFont="1" applyFill="1" applyBorder="1" applyAlignment="1">
      <alignment horizontal="center" vertical="center"/>
    </xf>
    <xf numFmtId="167" fontId="14" fillId="2" borderId="5" xfId="2" applyNumberFormat="1" applyFont="1" applyFill="1" applyBorder="1" applyAlignment="1">
      <alignment horizontal="center" vertical="center"/>
    </xf>
    <xf numFmtId="165" fontId="15" fillId="2" borderId="5" xfId="1" applyNumberFormat="1" applyFont="1" applyFill="1" applyBorder="1" applyAlignment="1">
      <alignment horizontal="center" vertical="center"/>
    </xf>
    <xf numFmtId="0" fontId="14" fillId="2" borderId="5" xfId="2" applyFont="1" applyFill="1" applyBorder="1" applyAlignment="1">
      <alignment horizontal="left" vertical="center"/>
    </xf>
    <xf numFmtId="0" fontId="26" fillId="2" borderId="1" xfId="2" quotePrefix="1" applyFont="1" applyFill="1" applyBorder="1" applyAlignment="1">
      <alignment horizontal="left" vertical="center" wrapText="1"/>
    </xf>
    <xf numFmtId="164" fontId="14" fillId="3" borderId="2" xfId="2" applyNumberFormat="1" applyFont="1" applyFill="1" applyBorder="1" applyAlignment="1">
      <alignment horizontal="center" vertical="center"/>
    </xf>
    <xf numFmtId="164" fontId="14" fillId="2" borderId="2" xfId="2" applyNumberFormat="1" applyFont="1" applyFill="1" applyBorder="1" applyAlignment="1">
      <alignment horizontal="center" vertical="center"/>
    </xf>
    <xf numFmtId="0" fontId="14" fillId="2" borderId="2" xfId="2" applyFont="1" applyFill="1" applyBorder="1" applyAlignment="1">
      <alignment vertical="center" wrapText="1"/>
    </xf>
    <xf numFmtId="164" fontId="14" fillId="3" borderId="3" xfId="2" applyNumberFormat="1" applyFont="1" applyFill="1" applyBorder="1" applyAlignment="1">
      <alignment horizontal="center" vertical="center"/>
    </xf>
    <xf numFmtId="164" fontId="14" fillId="2" borderId="3" xfId="2" applyNumberFormat="1" applyFont="1" applyFill="1" applyBorder="1" applyAlignment="1">
      <alignment horizontal="center" vertical="center"/>
    </xf>
    <xf numFmtId="4" fontId="14" fillId="3" borderId="3" xfId="2" applyNumberFormat="1" applyFont="1" applyFill="1" applyBorder="1" applyAlignment="1">
      <alignment horizontal="center" vertical="center"/>
    </xf>
    <xf numFmtId="4" fontId="14" fillId="2" borderId="3" xfId="2" applyNumberFormat="1" applyFont="1" applyFill="1" applyBorder="1" applyAlignment="1">
      <alignment horizontal="center" vertical="center"/>
    </xf>
    <xf numFmtId="164" fontId="14" fillId="2" borderId="5" xfId="2" applyNumberFormat="1" applyFont="1" applyFill="1" applyBorder="1" applyAlignment="1">
      <alignment horizontal="center" vertical="center"/>
    </xf>
    <xf numFmtId="0" fontId="14" fillId="2" borderId="5" xfId="2" applyFont="1" applyFill="1" applyBorder="1" applyAlignment="1">
      <alignment vertical="center" wrapText="1"/>
    </xf>
    <xf numFmtId="164" fontId="14" fillId="3" borderId="5" xfId="2" applyNumberFormat="1" applyFont="1" applyFill="1" applyBorder="1" applyAlignment="1">
      <alignment horizontal="center" vertical="center"/>
    </xf>
    <xf numFmtId="0" fontId="25" fillId="2" borderId="0" xfId="0" applyFont="1" applyFill="1" applyAlignment="1">
      <alignment horizontal="justify" vertical="center"/>
    </xf>
    <xf numFmtId="0" fontId="12" fillId="3" borderId="4" xfId="2" applyFont="1" applyFill="1" applyBorder="1" applyAlignment="1">
      <alignment horizontal="center" vertical="center"/>
    </xf>
    <xf numFmtId="169" fontId="14" fillId="3" borderId="6" xfId="2" applyNumberFormat="1" applyFont="1" applyFill="1" applyBorder="1" applyAlignment="1">
      <alignment horizontal="center" vertical="center"/>
    </xf>
    <xf numFmtId="165" fontId="15" fillId="2" borderId="6" xfId="1" applyNumberFormat="1" applyFont="1" applyFill="1" applyBorder="1" applyAlignment="1">
      <alignment horizontal="center" vertical="center"/>
    </xf>
    <xf numFmtId="0" fontId="14" fillId="2" borderId="6" xfId="2" applyFont="1" applyFill="1" applyBorder="1" applyAlignment="1">
      <alignment vertical="center" wrapText="1"/>
    </xf>
    <xf numFmtId="169" fontId="14" fillId="2" borderId="6" xfId="2" applyNumberFormat="1" applyFont="1" applyFill="1" applyBorder="1" applyAlignment="1">
      <alignment horizontal="center" vertical="center"/>
    </xf>
    <xf numFmtId="169" fontId="14" fillId="3" borderId="0" xfId="2" applyNumberFormat="1" applyFont="1" applyFill="1" applyAlignment="1">
      <alignment horizontal="center" vertical="center"/>
    </xf>
    <xf numFmtId="167" fontId="14" fillId="0" borderId="0" xfId="2" applyNumberFormat="1" applyFont="1" applyAlignment="1">
      <alignment horizontal="center" vertical="center"/>
    </xf>
    <xf numFmtId="0" fontId="14" fillId="2" borderId="0" xfId="2" applyFont="1" applyFill="1" applyAlignment="1">
      <alignment horizontal="left" vertical="center" wrapText="1" indent="3"/>
    </xf>
    <xf numFmtId="169" fontId="14" fillId="2" borderId="0" xfId="2" applyNumberFormat="1" applyFont="1" applyFill="1" applyAlignment="1">
      <alignment horizontal="center" vertical="center"/>
    </xf>
    <xf numFmtId="169" fontId="14" fillId="3" borderId="2" xfId="2" applyNumberFormat="1" applyFont="1" applyFill="1" applyBorder="1" applyAlignment="1">
      <alignment horizontal="center" vertical="center"/>
    </xf>
    <xf numFmtId="0" fontId="14" fillId="2" borderId="2" xfId="2" applyFont="1" applyFill="1" applyBorder="1" applyAlignment="1">
      <alignment horizontal="left" vertical="center" wrapText="1" indent="3"/>
    </xf>
    <xf numFmtId="169" fontId="14" fillId="2" borderId="2" xfId="2" applyNumberFormat="1" applyFont="1" applyFill="1" applyBorder="1" applyAlignment="1">
      <alignment horizontal="center" vertical="center"/>
    </xf>
    <xf numFmtId="0" fontId="14" fillId="2" borderId="7" xfId="2" applyFont="1" applyFill="1" applyBorder="1" applyAlignment="1">
      <alignment vertical="center" wrapText="1"/>
    </xf>
    <xf numFmtId="167" fontId="14" fillId="3" borderId="7" xfId="2" applyNumberFormat="1" applyFont="1" applyFill="1" applyBorder="1" applyAlignment="1">
      <alignment horizontal="center" vertical="center"/>
    </xf>
    <xf numFmtId="167" fontId="14" fillId="2" borderId="7" xfId="2" applyNumberFormat="1" applyFont="1" applyFill="1" applyBorder="1" applyAlignment="1">
      <alignment horizontal="center" vertical="center"/>
    </xf>
    <xf numFmtId="0" fontId="14" fillId="2" borderId="1" xfId="2" applyFont="1" applyFill="1" applyBorder="1" applyAlignment="1">
      <alignment horizontal="left" vertical="center" wrapText="1" indent="3"/>
    </xf>
    <xf numFmtId="167" fontId="14" fillId="3" borderId="1" xfId="2" applyNumberFormat="1" applyFont="1" applyFill="1" applyBorder="1" applyAlignment="1">
      <alignment horizontal="center" vertical="center"/>
    </xf>
    <xf numFmtId="167" fontId="14" fillId="2" borderId="1" xfId="2" applyNumberFormat="1" applyFont="1" applyFill="1" applyBorder="1" applyAlignment="1">
      <alignment horizontal="center" vertical="center"/>
    </xf>
    <xf numFmtId="167" fontId="14" fillId="3" borderId="8" xfId="2" applyNumberFormat="1" applyFont="1" applyFill="1" applyBorder="1" applyAlignment="1">
      <alignment horizontal="center" vertical="center"/>
    </xf>
    <xf numFmtId="167" fontId="14" fillId="2" borderId="5" xfId="2" quotePrefix="1" applyNumberFormat="1" applyFont="1" applyFill="1" applyBorder="1" applyAlignment="1">
      <alignment horizontal="center" vertical="center"/>
    </xf>
    <xf numFmtId="0" fontId="14" fillId="2" borderId="8" xfId="2" applyFont="1" applyFill="1" applyBorder="1" applyAlignment="1">
      <alignment vertical="center" wrapText="1"/>
    </xf>
    <xf numFmtId="167" fontId="14" fillId="2" borderId="8" xfId="2" quotePrefix="1" applyNumberFormat="1" applyFont="1" applyFill="1" applyBorder="1" applyAlignment="1">
      <alignment horizontal="center" vertical="center"/>
    </xf>
    <xf numFmtId="165" fontId="15" fillId="2" borderId="8" xfId="1" applyNumberFormat="1" applyFont="1" applyFill="1" applyBorder="1" applyAlignment="1">
      <alignment horizontal="center" vertical="center"/>
    </xf>
    <xf numFmtId="165" fontId="15" fillId="0" borderId="5" xfId="3" quotePrefix="1" applyNumberFormat="1" applyFont="1" applyFill="1" applyBorder="1" applyAlignment="1">
      <alignment horizontal="center" vertical="center"/>
    </xf>
    <xf numFmtId="165" fontId="15" fillId="2" borderId="1" xfId="1" applyNumberFormat="1" applyFont="1" applyFill="1" applyBorder="1" applyAlignment="1">
      <alignment horizontal="center" vertical="center"/>
    </xf>
    <xf numFmtId="167" fontId="14" fillId="2" borderId="8" xfId="2" applyNumberFormat="1" applyFont="1" applyFill="1" applyBorder="1" applyAlignment="1">
      <alignment horizontal="center" vertical="center"/>
    </xf>
    <xf numFmtId="167" fontId="14" fillId="3" borderId="9" xfId="2" applyNumberFormat="1" applyFont="1" applyFill="1" applyBorder="1" applyAlignment="1">
      <alignment horizontal="center" vertical="center"/>
    </xf>
    <xf numFmtId="167" fontId="14" fillId="2" borderId="9" xfId="2" applyNumberFormat="1" applyFont="1" applyFill="1" applyBorder="1" applyAlignment="1">
      <alignment horizontal="center" vertical="center"/>
    </xf>
    <xf numFmtId="0" fontId="14" fillId="2" borderId="9" xfId="2" applyFont="1" applyFill="1" applyBorder="1" applyAlignment="1">
      <alignment vertical="center" wrapText="1"/>
    </xf>
    <xf numFmtId="0" fontId="14" fillId="2" borderId="2" xfId="2" applyFont="1" applyFill="1" applyBorder="1" applyAlignment="1">
      <alignment horizontal="left" vertical="center" wrapText="1" indent="1"/>
    </xf>
    <xf numFmtId="0" fontId="14" fillId="2" borderId="0" xfId="2" applyFont="1" applyFill="1" applyAlignment="1">
      <alignment vertical="center"/>
    </xf>
    <xf numFmtId="0" fontId="14" fillId="2" borderId="0" xfId="2" applyFont="1" applyFill="1" applyAlignment="1">
      <alignment horizontal="left" vertical="center"/>
    </xf>
    <xf numFmtId="164" fontId="14" fillId="3" borderId="8" xfId="2" applyNumberFormat="1" applyFont="1" applyFill="1" applyBorder="1" applyAlignment="1">
      <alignment horizontal="center" vertical="center"/>
    </xf>
    <xf numFmtId="164" fontId="14" fillId="3" borderId="0" xfId="2" applyNumberFormat="1" applyFont="1" applyFill="1" applyAlignment="1">
      <alignment horizontal="center" vertical="center"/>
    </xf>
    <xf numFmtId="164" fontId="14" fillId="3" borderId="1" xfId="2" applyNumberFormat="1" applyFont="1" applyFill="1" applyBorder="1" applyAlignment="1">
      <alignment horizontal="center" vertical="center"/>
    </xf>
    <xf numFmtId="164" fontId="14" fillId="2" borderId="8" xfId="2" applyNumberFormat="1" applyFont="1" applyFill="1" applyBorder="1" applyAlignment="1">
      <alignment horizontal="center" vertical="center"/>
    </xf>
    <xf numFmtId="164" fontId="14" fillId="2" borderId="0" xfId="2" applyNumberFormat="1" applyFont="1" applyFill="1" applyAlignment="1">
      <alignment horizontal="center" vertical="center"/>
    </xf>
    <xf numFmtId="164" fontId="14" fillId="2" borderId="1" xfId="2" applyNumberFormat="1" applyFont="1" applyFill="1" applyBorder="1" applyAlignment="1">
      <alignment horizontal="center" vertical="center"/>
    </xf>
    <xf numFmtId="0" fontId="14" fillId="4" borderId="0" xfId="0" applyFont="1" applyFill="1" applyAlignment="1">
      <alignment vertical="center"/>
    </xf>
    <xf numFmtId="165" fontId="15" fillId="4" borderId="0" xfId="0" applyNumberFormat="1" applyFont="1" applyFill="1" applyAlignment="1">
      <alignment horizontal="center" vertical="center"/>
    </xf>
    <xf numFmtId="0" fontId="29" fillId="4" borderId="0" xfId="0" applyFont="1" applyFill="1" applyAlignment="1">
      <alignment vertical="top"/>
    </xf>
    <xf numFmtId="0" fontId="28" fillId="4" borderId="0" xfId="0" applyFont="1" applyFill="1" applyAlignment="1">
      <alignment vertical="center"/>
    </xf>
    <xf numFmtId="0" fontId="14" fillId="4" borderId="0" xfId="0" applyFont="1" applyFill="1" applyAlignment="1">
      <alignment horizontal="center" vertical="center"/>
    </xf>
    <xf numFmtId="164" fontId="14" fillId="3" borderId="6" xfId="2" applyNumberFormat="1" applyFont="1" applyFill="1" applyBorder="1" applyAlignment="1">
      <alignment horizontal="center" vertical="center"/>
    </xf>
    <xf numFmtId="164" fontId="14" fillId="2" borderId="6" xfId="2" applyNumberFormat="1" applyFont="1" applyFill="1" applyBorder="1" applyAlignment="1">
      <alignment horizontal="center" vertical="center"/>
    </xf>
    <xf numFmtId="164" fontId="14" fillId="3" borderId="7" xfId="2" applyNumberFormat="1" applyFont="1" applyFill="1" applyBorder="1" applyAlignment="1">
      <alignment horizontal="center" vertical="center"/>
    </xf>
    <xf numFmtId="164" fontId="14" fillId="2" borderId="7" xfId="2" applyNumberFormat="1" applyFont="1" applyFill="1" applyBorder="1" applyAlignment="1">
      <alignment horizontal="center" vertical="center"/>
    </xf>
    <xf numFmtId="165" fontId="15" fillId="2" borderId="7" xfId="1" applyNumberFormat="1" applyFont="1" applyFill="1" applyBorder="1" applyAlignment="1">
      <alignment horizontal="center" vertical="center"/>
    </xf>
    <xf numFmtId="0" fontId="14" fillId="2" borderId="0" xfId="2" applyFont="1" applyFill="1" applyAlignment="1">
      <alignment vertical="center" wrapText="1"/>
    </xf>
    <xf numFmtId="0" fontId="14" fillId="2" borderId="2" xfId="2" applyFont="1" applyFill="1" applyBorder="1" applyAlignment="1">
      <alignment horizontal="left" vertical="center"/>
    </xf>
    <xf numFmtId="0" fontId="14" fillId="2" borderId="1" xfId="2" applyFont="1" applyFill="1" applyBorder="1" applyAlignment="1">
      <alignment horizontal="left" vertical="center"/>
    </xf>
    <xf numFmtId="165" fontId="15" fillId="2" borderId="0" xfId="0" applyNumberFormat="1" applyFont="1" applyFill="1" applyAlignment="1">
      <alignment horizontal="center" vertical="center"/>
    </xf>
    <xf numFmtId="0" fontId="14" fillId="2" borderId="0" xfId="2" applyFont="1" applyFill="1" applyAlignment="1">
      <alignment horizontal="left" vertical="center" wrapText="1" indent="2"/>
    </xf>
    <xf numFmtId="170" fontId="6" fillId="0" borderId="0" xfId="0" applyNumberFormat="1" applyFont="1" applyAlignment="1">
      <alignment horizontal="center" vertical="center"/>
    </xf>
    <xf numFmtId="3" fontId="14" fillId="0" borderId="0" xfId="2" applyNumberFormat="1" applyFont="1" applyAlignment="1">
      <alignment horizontal="center" vertical="center"/>
    </xf>
    <xf numFmtId="170" fontId="14" fillId="2" borderId="0" xfId="0" applyNumberFormat="1" applyFont="1" applyFill="1" applyAlignment="1">
      <alignment horizontal="center" vertical="center"/>
    </xf>
    <xf numFmtId="0" fontId="14" fillId="2" borderId="0" xfId="0" applyFont="1" applyFill="1" applyAlignment="1">
      <alignment vertical="center"/>
    </xf>
    <xf numFmtId="0" fontId="14" fillId="2" borderId="8" xfId="2" applyFont="1" applyFill="1" applyBorder="1" applyAlignment="1">
      <alignment vertical="center"/>
    </xf>
    <xf numFmtId="170" fontId="6" fillId="2" borderId="0" xfId="0" applyNumberFormat="1" applyFont="1" applyFill="1" applyAlignment="1">
      <alignment horizontal="center" vertical="center" wrapText="1"/>
    </xf>
    <xf numFmtId="170" fontId="14" fillId="2" borderId="0" xfId="0" applyNumberFormat="1" applyFont="1" applyFill="1" applyAlignment="1">
      <alignment horizontal="center" vertical="center" wrapText="1"/>
    </xf>
    <xf numFmtId="9" fontId="15" fillId="2" borderId="0" xfId="1" applyFont="1" applyFill="1" applyBorder="1" applyAlignment="1">
      <alignment horizontal="center" vertical="center" wrapText="1"/>
    </xf>
    <xf numFmtId="0" fontId="14" fillId="2" borderId="0" xfId="0" applyFont="1" applyFill="1" applyAlignment="1">
      <alignment horizontal="left" vertical="center" wrapText="1"/>
    </xf>
    <xf numFmtId="0" fontId="21" fillId="2" borderId="0" xfId="0" applyFont="1" applyFill="1" applyAlignment="1">
      <alignment horizontal="justify" vertical="center"/>
    </xf>
    <xf numFmtId="9" fontId="14" fillId="3" borderId="1" xfId="1" applyFont="1" applyFill="1" applyBorder="1" applyAlignment="1">
      <alignment horizontal="center" vertical="center"/>
    </xf>
    <xf numFmtId="9" fontId="14" fillId="2" borderId="1" xfId="1" applyFont="1" applyFill="1" applyBorder="1" applyAlignment="1">
      <alignment horizontal="center" vertical="center"/>
    </xf>
    <xf numFmtId="0" fontId="14" fillId="2" borderId="1" xfId="2" applyFont="1" applyFill="1" applyBorder="1" applyAlignment="1">
      <alignment vertical="center" wrapText="1"/>
    </xf>
    <xf numFmtId="9" fontId="14" fillId="4" borderId="0" xfId="1" applyFont="1" applyFill="1" applyBorder="1" applyAlignment="1">
      <alignment horizontal="center" vertical="center"/>
    </xf>
    <xf numFmtId="165" fontId="15" fillId="4" borderId="0" xfId="1" applyNumberFormat="1" applyFont="1" applyFill="1" applyBorder="1" applyAlignment="1">
      <alignment horizontal="center" vertical="center"/>
    </xf>
    <xf numFmtId="0" fontId="14" fillId="4" borderId="0" xfId="2" applyFont="1" applyFill="1" applyBorder="1" applyAlignment="1">
      <alignment vertical="center" wrapText="1"/>
    </xf>
    <xf numFmtId="0" fontId="17" fillId="4" borderId="0" xfId="0" applyFont="1" applyFill="1" applyAlignment="1">
      <alignment vertical="center"/>
    </xf>
    <xf numFmtId="165" fontId="18" fillId="4" borderId="0" xfId="0" applyNumberFormat="1" applyFont="1" applyFill="1" applyAlignment="1">
      <alignment horizontal="center" vertical="center"/>
    </xf>
    <xf numFmtId="0" fontId="17" fillId="4" borderId="0" xfId="0" applyFont="1" applyFill="1" applyAlignment="1">
      <alignment horizontal="center" vertical="center"/>
    </xf>
    <xf numFmtId="3" fontId="14" fillId="2" borderId="8" xfId="0" applyNumberFormat="1" applyFont="1" applyFill="1" applyBorder="1" applyAlignment="1">
      <alignment horizontal="left" vertical="center" wrapText="1"/>
    </xf>
    <xf numFmtId="0" fontId="14"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3" fontId="14" fillId="2" borderId="8" xfId="0" applyNumberFormat="1" applyFont="1" applyFill="1" applyBorder="1" applyAlignment="1">
      <alignment horizontal="center" vertical="center" wrapText="1"/>
    </xf>
    <xf numFmtId="168" fontId="6" fillId="2" borderId="1" xfId="1" applyNumberFormat="1" applyFont="1" applyFill="1" applyBorder="1" applyAlignment="1">
      <alignment horizontal="center" vertical="center" wrapText="1"/>
    </xf>
    <xf numFmtId="170" fontId="14" fillId="2" borderId="2" xfId="2" applyNumberFormat="1" applyFont="1" applyFill="1" applyBorder="1" applyAlignment="1">
      <alignment horizontal="center" vertical="center"/>
    </xf>
    <xf numFmtId="49" fontId="14" fillId="2" borderId="2" xfId="2" applyNumberFormat="1" applyFont="1" applyFill="1" applyBorder="1" applyAlignment="1">
      <alignment horizontal="center" vertical="center"/>
    </xf>
    <xf numFmtId="170" fontId="14" fillId="2" borderId="3" xfId="2" applyNumberFormat="1" applyFont="1" applyFill="1" applyBorder="1" applyAlignment="1">
      <alignment horizontal="center" vertical="center"/>
    </xf>
    <xf numFmtId="49" fontId="14" fillId="2" borderId="3" xfId="2" applyNumberFormat="1" applyFont="1" applyFill="1" applyBorder="1" applyAlignment="1">
      <alignment horizontal="center" vertical="center"/>
    </xf>
    <xf numFmtId="49" fontId="14" fillId="2" borderId="3" xfId="2" quotePrefix="1" applyNumberFormat="1" applyFont="1" applyFill="1" applyBorder="1" applyAlignment="1">
      <alignment horizontal="center" vertical="center"/>
    </xf>
    <xf numFmtId="0" fontId="6" fillId="2" borderId="1" xfId="0" applyFont="1" applyFill="1" applyBorder="1" applyAlignment="1">
      <alignment vertical="center" wrapText="1"/>
    </xf>
    <xf numFmtId="170" fontId="14" fillId="2" borderId="3" xfId="2" quotePrefix="1" applyNumberFormat="1" applyFont="1" applyFill="1" applyBorder="1" applyAlignment="1">
      <alignment horizontal="center" vertical="center"/>
    </xf>
    <xf numFmtId="0" fontId="14" fillId="2" borderId="5" xfId="2" applyFont="1" applyFill="1" applyBorder="1" applyAlignment="1">
      <alignment vertical="center"/>
    </xf>
    <xf numFmtId="170" fontId="14" fillId="2" borderId="5" xfId="2" applyNumberFormat="1" applyFont="1" applyFill="1" applyBorder="1" applyAlignment="1">
      <alignment horizontal="center" vertical="center"/>
    </xf>
    <xf numFmtId="49" fontId="14" fillId="2" borderId="5" xfId="2" applyNumberFormat="1" applyFont="1" applyFill="1" applyBorder="1" applyAlignment="1">
      <alignment horizontal="center" vertical="center"/>
    </xf>
    <xf numFmtId="0" fontId="14" fillId="2" borderId="8" xfId="0" applyFont="1" applyFill="1" applyBorder="1" applyAlignment="1">
      <alignment horizontal="left" vertical="center" wrapText="1"/>
    </xf>
    <xf numFmtId="3" fontId="14" fillId="4" borderId="0" xfId="0" applyNumberFormat="1" applyFont="1" applyFill="1" applyAlignment="1">
      <alignment vertical="center"/>
    </xf>
    <xf numFmtId="0" fontId="15" fillId="4" borderId="0" xfId="0" applyFont="1" applyFill="1" applyAlignment="1">
      <alignment vertical="center"/>
    </xf>
    <xf numFmtId="0" fontId="12" fillId="3" borderId="0" xfId="2" applyFont="1" applyFill="1" applyAlignment="1">
      <alignment horizontal="center" vertical="center"/>
    </xf>
    <xf numFmtId="0" fontId="6" fillId="2" borderId="0" xfId="2" applyFont="1" applyFill="1" applyAlignment="1">
      <alignment horizontal="center" vertical="center"/>
    </xf>
    <xf numFmtId="0" fontId="13" fillId="2" borderId="0" xfId="2" applyFont="1" applyFill="1" applyAlignment="1">
      <alignment horizontal="center" vertical="center" wrapText="1"/>
    </xf>
    <xf numFmtId="0" fontId="12" fillId="2" borderId="0" xfId="2" quotePrefix="1" applyFont="1" applyFill="1" applyAlignment="1">
      <alignment horizontal="left" vertical="center" wrapText="1"/>
    </xf>
    <xf numFmtId="164" fontId="26" fillId="2" borderId="0" xfId="0" applyNumberFormat="1" applyFont="1" applyFill="1" applyAlignment="1">
      <alignment horizontal="center" vertical="center" wrapText="1"/>
    </xf>
    <xf numFmtId="164" fontId="14" fillId="2" borderId="8" xfId="0" applyNumberFormat="1"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14" fillId="2" borderId="3"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164" fontId="14" fillId="2" borderId="5"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164" fontId="6" fillId="2" borderId="0" xfId="0" applyNumberFormat="1" applyFont="1" applyFill="1" applyAlignment="1">
      <alignment horizontal="center" vertical="center" wrapText="1"/>
    </xf>
    <xf numFmtId="164" fontId="34" fillId="2" borderId="0" xfId="0" applyNumberFormat="1" applyFont="1" applyFill="1" applyAlignment="1">
      <alignment horizontal="center" vertical="center" wrapText="1"/>
    </xf>
    <xf numFmtId="164" fontId="31" fillId="2" borderId="0" xfId="0" applyNumberFormat="1" applyFont="1" applyFill="1" applyAlignment="1">
      <alignment horizontal="center" vertical="center" wrapText="1"/>
    </xf>
    <xf numFmtId="0" fontId="17" fillId="2" borderId="0" xfId="0" applyFont="1" applyFill="1"/>
    <xf numFmtId="3" fontId="32" fillId="2" borderId="0" xfId="0" applyNumberFormat="1" applyFont="1" applyFill="1" applyAlignment="1">
      <alignment horizontal="centerContinuous" vertical="center" wrapText="1"/>
    </xf>
    <xf numFmtId="0" fontId="12" fillId="2" borderId="1" xfId="0" applyFont="1" applyFill="1" applyBorder="1" applyAlignment="1">
      <alignment vertical="center" wrapText="1"/>
    </xf>
    <xf numFmtId="3" fontId="33" fillId="2" borderId="0" xfId="0" applyNumberFormat="1" applyFont="1" applyFill="1" applyAlignment="1">
      <alignment horizontal="center" vertical="center" wrapText="1"/>
    </xf>
    <xf numFmtId="3" fontId="14" fillId="2" borderId="10"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26" fillId="2" borderId="0" xfId="0" applyNumberFormat="1" applyFont="1" applyFill="1" applyAlignment="1">
      <alignment horizontal="center" vertical="center" wrapText="1"/>
    </xf>
    <xf numFmtId="0" fontId="14" fillId="2" borderId="8" xfId="0" applyFont="1" applyFill="1" applyBorder="1" applyAlignment="1">
      <alignment vertical="center" wrapText="1"/>
    </xf>
    <xf numFmtId="0" fontId="14" fillId="2" borderId="3" xfId="0" applyFont="1" applyFill="1" applyBorder="1" applyAlignment="1">
      <alignment vertical="center" wrapText="1"/>
    </xf>
    <xf numFmtId="0" fontId="14" fillId="2" borderId="5" xfId="0" applyFont="1" applyFill="1" applyBorder="1" applyAlignment="1">
      <alignment vertical="center" wrapText="1"/>
    </xf>
    <xf numFmtId="3" fontId="6" fillId="2" borderId="10" xfId="0" applyNumberFormat="1" applyFont="1" applyFill="1" applyBorder="1" applyAlignment="1">
      <alignment vertical="center" wrapText="1"/>
    </xf>
    <xf numFmtId="0" fontId="17" fillId="2" borderId="0" xfId="0" applyFont="1" applyFill="1" applyAlignment="1">
      <alignment horizontal="centerContinuous"/>
    </xf>
    <xf numFmtId="0" fontId="14" fillId="2" borderId="11" xfId="0" applyFont="1" applyFill="1" applyBorder="1" applyAlignment="1">
      <alignment vertical="center" wrapText="1"/>
    </xf>
    <xf numFmtId="0" fontId="14" fillId="2" borderId="12" xfId="0" applyFont="1" applyFill="1" applyBorder="1" applyAlignment="1">
      <alignment vertical="center" wrapText="1"/>
    </xf>
    <xf numFmtId="3" fontId="31" fillId="2" borderId="0" xfId="0" applyNumberFormat="1" applyFont="1" applyFill="1" applyAlignment="1">
      <alignment vertical="center" wrapText="1"/>
    </xf>
    <xf numFmtId="167" fontId="6" fillId="3" borderId="10" xfId="2" applyNumberFormat="1" applyFont="1" applyFill="1" applyBorder="1" applyAlignment="1">
      <alignment horizontal="center" vertical="center"/>
    </xf>
    <xf numFmtId="167" fontId="6" fillId="2" borderId="10" xfId="2" applyNumberFormat="1" applyFont="1" applyFill="1" applyBorder="1" applyAlignment="1">
      <alignment horizontal="center" vertical="center"/>
    </xf>
    <xf numFmtId="0" fontId="14" fillId="2" borderId="10" xfId="2" applyFont="1" applyFill="1" applyBorder="1" applyAlignment="1">
      <alignment vertical="center"/>
    </xf>
    <xf numFmtId="167" fontId="6" fillId="3" borderId="8" xfId="2" applyNumberFormat="1" applyFont="1" applyFill="1" applyBorder="1" applyAlignment="1">
      <alignment horizontal="center" vertical="center"/>
    </xf>
    <xf numFmtId="167" fontId="6" fillId="2" borderId="8" xfId="2" applyNumberFormat="1" applyFont="1" applyFill="1" applyBorder="1" applyAlignment="1">
      <alignment horizontal="center" vertical="center"/>
    </xf>
    <xf numFmtId="165" fontId="30" fillId="2" borderId="8" xfId="1" applyNumberFormat="1" applyFont="1" applyFill="1" applyBorder="1" applyAlignment="1">
      <alignment horizontal="center" vertical="center"/>
    </xf>
    <xf numFmtId="0" fontId="6" fillId="2" borderId="8" xfId="2" applyFont="1" applyFill="1" applyBorder="1" applyAlignment="1">
      <alignment vertical="center"/>
    </xf>
    <xf numFmtId="170" fontId="14" fillId="3" borderId="0" xfId="0" applyNumberFormat="1" applyFont="1" applyFill="1" applyAlignment="1" applyProtection="1">
      <alignment horizontal="center" vertical="center" wrapText="1"/>
      <protection locked="0"/>
    </xf>
    <xf numFmtId="170" fontId="6" fillId="3" borderId="3" xfId="0" applyNumberFormat="1" applyFont="1" applyFill="1" applyBorder="1" applyAlignment="1" applyProtection="1">
      <alignment horizontal="center" vertical="center" wrapText="1"/>
      <protection locked="0"/>
    </xf>
    <xf numFmtId="170" fontId="6" fillId="3" borderId="5" xfId="0" applyNumberFormat="1" applyFont="1" applyFill="1" applyBorder="1" applyAlignment="1" applyProtection="1">
      <alignment horizontal="center" vertical="center" wrapText="1"/>
      <protection locked="0"/>
    </xf>
    <xf numFmtId="0" fontId="6" fillId="2" borderId="5" xfId="0" applyFont="1" applyFill="1" applyBorder="1" applyAlignment="1">
      <alignment vertical="center" wrapText="1"/>
    </xf>
    <xf numFmtId="170" fontId="14" fillId="2" borderId="0" xfId="0" applyNumberFormat="1" applyFont="1" applyFill="1" applyAlignment="1" applyProtection="1">
      <alignment horizontal="center" vertical="center" wrapText="1"/>
      <protection locked="0"/>
    </xf>
    <xf numFmtId="165" fontId="15" fillId="2" borderId="0" xfId="0" applyNumberFormat="1" applyFont="1" applyFill="1" applyAlignment="1">
      <alignment horizontal="center" vertical="center" wrapText="1"/>
    </xf>
    <xf numFmtId="170" fontId="6" fillId="2" borderId="3" xfId="0" applyNumberFormat="1" applyFont="1" applyFill="1" applyBorder="1" applyAlignment="1" applyProtection="1">
      <alignment horizontal="center" vertical="center" wrapText="1"/>
      <protection locked="0"/>
    </xf>
    <xf numFmtId="165" fontId="30"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170" fontId="6" fillId="2" borderId="0" xfId="0" applyNumberFormat="1" applyFont="1" applyFill="1" applyAlignment="1" applyProtection="1">
      <alignment horizontal="center" vertical="center" wrapText="1"/>
      <protection locked="0"/>
    </xf>
    <xf numFmtId="165" fontId="30" fillId="2" borderId="0" xfId="0" applyNumberFormat="1" applyFont="1" applyFill="1" applyAlignment="1">
      <alignment horizontal="center" vertical="center" wrapText="1"/>
    </xf>
    <xf numFmtId="0" fontId="11" fillId="2" borderId="0" xfId="0" applyFont="1" applyFill="1" applyAlignment="1">
      <alignment vertical="center" wrapText="1"/>
    </xf>
    <xf numFmtId="0" fontId="14" fillId="2" borderId="0" xfId="0" applyFont="1" applyFill="1" applyAlignment="1">
      <alignment horizontal="left" vertical="center" wrapText="1" indent="2"/>
    </xf>
    <xf numFmtId="170" fontId="6" fillId="2" borderId="5" xfId="0" applyNumberFormat="1" applyFont="1" applyFill="1" applyBorder="1" applyAlignment="1" applyProtection="1">
      <alignment horizontal="center" vertical="center" wrapText="1"/>
      <protection locked="0"/>
    </xf>
    <xf numFmtId="165" fontId="30" fillId="2" borderId="5" xfId="0" applyNumberFormat="1" applyFont="1" applyFill="1" applyBorder="1" applyAlignment="1">
      <alignment horizontal="center" vertical="center" wrapText="1"/>
    </xf>
    <xf numFmtId="170" fontId="14" fillId="3" borderId="2" xfId="0" applyNumberFormat="1" applyFont="1" applyFill="1" applyBorder="1" applyAlignment="1">
      <alignment horizontal="center" vertical="center" wrapText="1"/>
    </xf>
    <xf numFmtId="170" fontId="14" fillId="3" borderId="3" xfId="0" applyNumberFormat="1" applyFont="1" applyFill="1" applyBorder="1" applyAlignment="1">
      <alignment horizontal="center" vertical="center" wrapText="1"/>
    </xf>
    <xf numFmtId="170" fontId="14" fillId="3" borderId="2" xfId="0" applyNumberFormat="1" applyFont="1" applyFill="1" applyBorder="1" applyAlignment="1" applyProtection="1">
      <alignment horizontal="center" vertical="center" wrapText="1"/>
      <protection locked="0"/>
    </xf>
    <xf numFmtId="170" fontId="14" fillId="3" borderId="3" xfId="0" applyNumberFormat="1" applyFont="1" applyFill="1" applyBorder="1" applyAlignment="1" applyProtection="1">
      <alignment horizontal="center" vertical="center" wrapText="1"/>
      <protection locked="0"/>
    </xf>
    <xf numFmtId="170" fontId="6" fillId="3" borderId="5" xfId="0" applyNumberFormat="1" applyFont="1" applyFill="1" applyBorder="1" applyAlignment="1">
      <alignment horizontal="center" vertical="center" wrapText="1"/>
    </xf>
    <xf numFmtId="170" fontId="6" fillId="2" borderId="6" xfId="0" applyNumberFormat="1" applyFont="1" applyFill="1" applyBorder="1" applyAlignment="1" applyProtection="1">
      <alignment horizontal="center" vertical="center" wrapText="1"/>
      <protection locked="0"/>
    </xf>
    <xf numFmtId="165" fontId="30" fillId="2" borderId="6" xfId="0" applyNumberFormat="1" applyFont="1" applyFill="1" applyBorder="1" applyAlignment="1">
      <alignment horizontal="center" vertical="center" wrapText="1"/>
    </xf>
    <xf numFmtId="0" fontId="11" fillId="2" borderId="6" xfId="0" applyFont="1" applyFill="1" applyBorder="1" applyAlignment="1">
      <alignment vertical="center" wrapText="1"/>
    </xf>
    <xf numFmtId="170" fontId="14" fillId="2" borderId="2" xfId="0" applyNumberFormat="1" applyFont="1" applyFill="1" applyBorder="1" applyAlignment="1">
      <alignment horizontal="center" vertical="center" wrapText="1"/>
    </xf>
    <xf numFmtId="165" fontId="15" fillId="2" borderId="2" xfId="1" applyNumberFormat="1" applyFont="1" applyFill="1" applyBorder="1" applyAlignment="1">
      <alignment horizontal="center" vertical="center" wrapText="1"/>
    </xf>
    <xf numFmtId="0" fontId="14" fillId="2" borderId="2" xfId="0" applyFont="1" applyFill="1" applyBorder="1" applyAlignment="1">
      <alignment vertical="center" wrapText="1"/>
    </xf>
    <xf numFmtId="170" fontId="14" fillId="2" borderId="3" xfId="0" applyNumberFormat="1" applyFont="1" applyFill="1" applyBorder="1" applyAlignment="1">
      <alignment horizontal="center" vertical="center" wrapText="1"/>
    </xf>
    <xf numFmtId="165" fontId="15" fillId="2" borderId="3" xfId="1" applyNumberFormat="1" applyFont="1" applyFill="1" applyBorder="1" applyAlignment="1">
      <alignment horizontal="center" vertical="center" wrapText="1"/>
    </xf>
    <xf numFmtId="170" fontId="6" fillId="2" borderId="7" xfId="0" applyNumberFormat="1" applyFont="1" applyFill="1" applyBorder="1" applyAlignment="1" applyProtection="1">
      <alignment horizontal="center" vertical="center" wrapText="1"/>
      <protection locked="0"/>
    </xf>
    <xf numFmtId="165" fontId="30" fillId="2" borderId="7" xfId="0" applyNumberFormat="1" applyFont="1" applyFill="1" applyBorder="1" applyAlignment="1">
      <alignment horizontal="center" vertical="center" wrapText="1"/>
    </xf>
    <xf numFmtId="0" fontId="11" fillId="2" borderId="7" xfId="0" applyFont="1" applyFill="1" applyBorder="1" applyAlignment="1">
      <alignment vertical="center" wrapText="1"/>
    </xf>
    <xf numFmtId="170" fontId="14" fillId="2" borderId="2" xfId="0" applyNumberFormat="1" applyFont="1" applyFill="1" applyBorder="1" applyAlignment="1" applyProtection="1">
      <alignment horizontal="center" vertical="center" wrapText="1"/>
      <protection locked="0"/>
    </xf>
    <xf numFmtId="165" fontId="15" fillId="2" borderId="2" xfId="0" applyNumberFormat="1" applyFont="1" applyFill="1" applyBorder="1" applyAlignment="1">
      <alignment horizontal="center" vertical="center" wrapText="1"/>
    </xf>
    <xf numFmtId="0" fontId="14" fillId="2" borderId="2" xfId="0" applyFont="1" applyFill="1" applyBorder="1" applyAlignment="1">
      <alignment horizontal="left" vertical="center" wrapText="1" indent="2"/>
    </xf>
    <xf numFmtId="170" fontId="14" fillId="2" borderId="3" xfId="0" applyNumberFormat="1" applyFont="1" applyFill="1" applyBorder="1" applyAlignment="1" applyProtection="1">
      <alignment horizontal="center" vertical="center" wrapText="1"/>
      <protection locked="0"/>
    </xf>
    <xf numFmtId="165" fontId="15" fillId="2" borderId="3" xfId="0" applyNumberFormat="1" applyFont="1" applyFill="1" applyBorder="1" applyAlignment="1">
      <alignment horizontal="center" vertical="center" wrapText="1"/>
    </xf>
    <xf numFmtId="170" fontId="6" fillId="2" borderId="5" xfId="0" applyNumberFormat="1" applyFont="1" applyFill="1" applyBorder="1" applyAlignment="1">
      <alignment horizontal="center" vertical="center" wrapText="1"/>
    </xf>
    <xf numFmtId="170" fontId="14" fillId="3" borderId="7" xfId="0" applyNumberFormat="1" applyFont="1" applyFill="1" applyBorder="1" applyAlignment="1" applyProtection="1">
      <alignment horizontal="center" vertical="center" wrapText="1"/>
      <protection locked="0"/>
    </xf>
    <xf numFmtId="0" fontId="14" fillId="2" borderId="0" xfId="0" applyFont="1" applyFill="1" applyAlignment="1">
      <alignment horizontal="left" vertical="center" wrapText="1" indent="3"/>
    </xf>
    <xf numFmtId="170" fontId="14" fillId="2" borderId="7" xfId="0" applyNumberFormat="1" applyFont="1" applyFill="1" applyBorder="1" applyAlignment="1" applyProtection="1">
      <alignment horizontal="center" vertical="center" wrapText="1"/>
      <protection locked="0"/>
    </xf>
    <xf numFmtId="165" fontId="15" fillId="2" borderId="7" xfId="0" applyNumberFormat="1" applyFont="1" applyFill="1" applyBorder="1" applyAlignment="1">
      <alignment horizontal="center" vertical="center" wrapText="1"/>
    </xf>
    <xf numFmtId="0" fontId="14" fillId="2" borderId="7" xfId="0" applyFont="1" applyFill="1" applyBorder="1" applyAlignment="1">
      <alignment vertical="center" wrapText="1"/>
    </xf>
    <xf numFmtId="165" fontId="15" fillId="2" borderId="7" xfId="0" quotePrefix="1" applyNumberFormat="1" applyFont="1" applyFill="1" applyBorder="1" applyAlignment="1">
      <alignment horizontal="center" vertical="center" wrapText="1"/>
    </xf>
    <xf numFmtId="170" fontId="6" fillId="3" borderId="8" xfId="0" applyNumberFormat="1" applyFont="1" applyFill="1" applyBorder="1" applyAlignment="1">
      <alignment horizontal="center" vertical="center" wrapText="1"/>
    </xf>
    <xf numFmtId="170" fontId="6" fillId="3" borderId="3" xfId="0" applyNumberFormat="1" applyFont="1" applyFill="1" applyBorder="1" applyAlignment="1">
      <alignment horizontal="center" vertical="center" wrapText="1"/>
    </xf>
    <xf numFmtId="170" fontId="6" fillId="2" borderId="8" xfId="0" applyNumberFormat="1" applyFont="1" applyFill="1" applyBorder="1" applyAlignment="1">
      <alignment horizontal="center" vertical="center" wrapText="1"/>
    </xf>
    <xf numFmtId="165" fontId="30" fillId="2" borderId="8" xfId="1" applyNumberFormat="1" applyFont="1" applyFill="1" applyBorder="1" applyAlignment="1">
      <alignment horizontal="center" vertical="center" wrapText="1"/>
    </xf>
    <xf numFmtId="0" fontId="6" fillId="2" borderId="8" xfId="0" applyFont="1" applyFill="1" applyBorder="1" applyAlignment="1">
      <alignment vertical="center" wrapText="1"/>
    </xf>
    <xf numFmtId="0" fontId="14" fillId="2" borderId="3" xfId="0" applyFont="1" applyFill="1" applyBorder="1" applyAlignment="1">
      <alignment horizontal="left" vertical="center" wrapText="1" indent="3"/>
    </xf>
    <xf numFmtId="170" fontId="6" fillId="2" borderId="3" xfId="0" applyNumberFormat="1" applyFont="1" applyFill="1" applyBorder="1" applyAlignment="1">
      <alignment horizontal="center" vertical="center" wrapText="1"/>
    </xf>
    <xf numFmtId="165" fontId="30" fillId="2" borderId="3" xfId="1" applyNumberFormat="1" applyFont="1" applyFill="1" applyBorder="1" applyAlignment="1">
      <alignment horizontal="center" vertical="center" wrapText="1"/>
    </xf>
    <xf numFmtId="165" fontId="30" fillId="2" borderId="3" xfId="0" quotePrefix="1" applyNumberFormat="1" applyFont="1" applyFill="1" applyBorder="1" applyAlignment="1">
      <alignment horizontal="center" vertical="center" wrapText="1"/>
    </xf>
    <xf numFmtId="14" fontId="12" fillId="3" borderId="1" xfId="2" applyNumberFormat="1" applyFont="1" applyFill="1" applyBorder="1" applyAlignment="1">
      <alignment horizontal="center" vertical="center"/>
    </xf>
    <xf numFmtId="14" fontId="6" fillId="2" borderId="1" xfId="2" applyNumberFormat="1" applyFont="1" applyFill="1" applyBorder="1" applyAlignment="1">
      <alignment horizontal="center" vertical="center"/>
    </xf>
    <xf numFmtId="167" fontId="14" fillId="3" borderId="8" xfId="0" applyNumberFormat="1" applyFont="1" applyFill="1" applyBorder="1" applyAlignment="1">
      <alignment horizontal="center" vertical="center" wrapText="1"/>
    </xf>
    <xf numFmtId="167" fontId="14" fillId="3"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167" fontId="6" fillId="3" borderId="3" xfId="0" applyNumberFormat="1" applyFont="1" applyFill="1" applyBorder="1" applyAlignment="1">
      <alignment horizontal="center" vertical="center" wrapText="1"/>
    </xf>
    <xf numFmtId="0" fontId="28" fillId="2" borderId="0" xfId="0" applyFont="1" applyFill="1" applyAlignment="1">
      <alignment horizontal="left" vertical="center" wrapText="1"/>
    </xf>
    <xf numFmtId="0" fontId="6" fillId="2" borderId="0" xfId="0" applyFont="1" applyFill="1" applyAlignment="1">
      <alignment horizontal="left" vertical="center" wrapText="1"/>
    </xf>
    <xf numFmtId="168" fontId="6" fillId="3" borderId="3" xfId="1" applyNumberFormat="1" applyFont="1" applyFill="1" applyBorder="1" applyAlignment="1">
      <alignment horizontal="center" vertical="center" wrapText="1"/>
    </xf>
    <xf numFmtId="168" fontId="14" fillId="0" borderId="0" xfId="1" applyNumberFormat="1" applyFont="1" applyFill="1" applyBorder="1" applyAlignment="1">
      <alignment horizontal="center" vertical="center" wrapText="1"/>
    </xf>
    <xf numFmtId="0" fontId="11" fillId="2" borderId="3" xfId="0" applyFont="1" applyFill="1" applyBorder="1" applyAlignment="1">
      <alignment horizontal="left" vertical="center" wrapText="1"/>
    </xf>
    <xf numFmtId="167" fontId="11" fillId="3" borderId="3" xfId="0" applyNumberFormat="1" applyFont="1" applyFill="1" applyBorder="1" applyAlignment="1">
      <alignment horizontal="center" vertical="center" wrapText="1"/>
    </xf>
    <xf numFmtId="0" fontId="11" fillId="2" borderId="5" xfId="0" applyFont="1" applyFill="1" applyBorder="1" applyAlignment="1">
      <alignment horizontal="left" vertical="center" wrapText="1"/>
    </xf>
    <xf numFmtId="168" fontId="11" fillId="3" borderId="5" xfId="1" applyNumberFormat="1" applyFont="1" applyFill="1" applyBorder="1" applyAlignment="1">
      <alignment horizontal="center" vertical="center" wrapText="1"/>
    </xf>
    <xf numFmtId="167" fontId="0" fillId="0" borderId="0" xfId="0" applyNumberFormat="1"/>
    <xf numFmtId="167" fontId="14" fillId="2" borderId="8" xfId="0" applyNumberFormat="1" applyFont="1" applyFill="1" applyBorder="1" applyAlignment="1">
      <alignment horizontal="center" vertical="center" wrapText="1"/>
    </xf>
    <xf numFmtId="167" fontId="14" fillId="2" borderId="3" xfId="0" applyNumberFormat="1" applyFont="1" applyFill="1" applyBorder="1" applyAlignment="1">
      <alignment horizontal="center" vertical="center" wrapText="1"/>
    </xf>
    <xf numFmtId="167" fontId="6" fillId="2" borderId="3" xfId="0" applyNumberFormat="1" applyFont="1" applyFill="1" applyBorder="1" applyAlignment="1">
      <alignment horizontal="center" vertical="center" wrapText="1"/>
    </xf>
    <xf numFmtId="168" fontId="6" fillId="2" borderId="3" xfId="1" applyNumberFormat="1" applyFont="1" applyFill="1" applyBorder="1" applyAlignment="1">
      <alignment horizontal="center" vertical="center" wrapText="1"/>
    </xf>
    <xf numFmtId="168" fontId="14" fillId="2" borderId="0" xfId="1" applyNumberFormat="1" applyFont="1" applyFill="1" applyBorder="1" applyAlignment="1">
      <alignment horizontal="center" vertical="center" wrapText="1"/>
    </xf>
    <xf numFmtId="167" fontId="11" fillId="2" borderId="3" xfId="0" applyNumberFormat="1" applyFont="1" applyFill="1" applyBorder="1" applyAlignment="1">
      <alignment horizontal="center" vertical="center" wrapText="1"/>
    </xf>
    <xf numFmtId="168" fontId="11" fillId="2" borderId="5" xfId="1"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0" fontId="6" fillId="2" borderId="1" xfId="2" quotePrefix="1" applyFont="1" applyFill="1" applyBorder="1" applyAlignment="1">
      <alignment horizontal="center" vertical="center" wrapText="1"/>
    </xf>
    <xf numFmtId="3" fontId="6" fillId="2" borderId="0" xfId="0" applyNumberFormat="1" applyFont="1" applyFill="1" applyAlignment="1">
      <alignment horizontal="center" vertical="center" wrapText="1"/>
    </xf>
    <xf numFmtId="3" fontId="14" fillId="2" borderId="0" xfId="0" applyNumberFormat="1" applyFont="1" applyFill="1" applyAlignment="1">
      <alignment horizontal="center" vertical="center" wrapText="1"/>
    </xf>
    <xf numFmtId="3" fontId="14" fillId="2" borderId="0" xfId="0" applyNumberFormat="1" applyFont="1" applyFill="1" applyAlignment="1">
      <alignment horizontal="left" vertical="center" wrapText="1"/>
    </xf>
    <xf numFmtId="3" fontId="14" fillId="2" borderId="2" xfId="0" applyNumberFormat="1" applyFont="1" applyFill="1" applyBorder="1" applyAlignment="1">
      <alignment horizontal="left" vertical="center" wrapText="1"/>
    </xf>
    <xf numFmtId="3" fontId="14" fillId="2" borderId="2" xfId="0" applyNumberFormat="1" applyFont="1" applyFill="1" applyBorder="1" applyAlignment="1">
      <alignment horizontal="center" vertical="center" wrapText="1"/>
    </xf>
    <xf numFmtId="168" fontId="6" fillId="2" borderId="1" xfId="1" applyNumberFormat="1" applyFont="1" applyFill="1" applyBorder="1" applyAlignment="1">
      <alignment horizontal="left" vertical="center" wrapText="1"/>
    </xf>
    <xf numFmtId="0" fontId="12" fillId="2" borderId="0" xfId="2" applyFont="1" applyFill="1" applyAlignment="1">
      <alignment vertical="center"/>
    </xf>
    <xf numFmtId="0" fontId="2" fillId="2" borderId="13" xfId="0" applyFont="1" applyFill="1" applyBorder="1"/>
    <xf numFmtId="0" fontId="25" fillId="2" borderId="0" xfId="0" applyFont="1" applyFill="1" applyAlignment="1">
      <alignment horizontal="left" vertical="center" wrapText="1"/>
    </xf>
    <xf numFmtId="0" fontId="25" fillId="2" borderId="0" xfId="0" applyFont="1" applyFill="1" applyAlignment="1">
      <alignment horizontal="left"/>
    </xf>
    <xf numFmtId="0" fontId="25" fillId="2" borderId="0" xfId="0" applyFont="1" applyFill="1" applyAlignment="1">
      <alignment horizontal="left" vertical="center"/>
    </xf>
    <xf numFmtId="3" fontId="14" fillId="2" borderId="8" xfId="0" applyNumberFormat="1" applyFont="1" applyFill="1" applyBorder="1" applyAlignment="1">
      <alignment horizontal="center" vertical="center" wrapText="1"/>
    </xf>
    <xf numFmtId="0" fontId="7" fillId="2" borderId="4" xfId="2" applyFont="1" applyFill="1" applyBorder="1" applyAlignment="1">
      <alignment horizontal="center" vertical="center"/>
    </xf>
    <xf numFmtId="164" fontId="7" fillId="0" borderId="2"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164" fontId="9"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66" fontId="9" fillId="0" borderId="2"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4" fontId="17" fillId="0" borderId="0" xfId="0" applyNumberFormat="1" applyFont="1" applyAlignment="1">
      <alignment horizontal="center" vertical="center" wrapText="1"/>
    </xf>
    <xf numFmtId="14" fontId="14" fillId="2" borderId="0" xfId="0" applyNumberFormat="1" applyFont="1" applyFill="1" applyAlignment="1">
      <alignment horizontal="center" vertical="center" wrapText="1"/>
    </xf>
    <xf numFmtId="14" fontId="14" fillId="0" borderId="0" xfId="0" applyNumberFormat="1" applyFont="1" applyAlignment="1">
      <alignment horizontal="center" vertical="center" wrapText="1"/>
    </xf>
    <xf numFmtId="14" fontId="6" fillId="2" borderId="1" xfId="2" quotePrefix="1" applyNumberFormat="1" applyFont="1" applyFill="1" applyBorder="1" applyAlignment="1">
      <alignment horizontal="center" vertical="center" wrapText="1"/>
    </xf>
    <xf numFmtId="0" fontId="27" fillId="2" borderId="0" xfId="0" applyFont="1" applyFill="1" applyAlignment="1">
      <alignment vertical="center" wrapText="1"/>
    </xf>
    <xf numFmtId="0" fontId="14" fillId="2" borderId="3" xfId="2" applyFont="1" applyFill="1" applyBorder="1" applyAlignment="1">
      <alignment horizontal="left" vertical="center" wrapText="1"/>
    </xf>
    <xf numFmtId="0" fontId="14" fillId="2" borderId="2" xfId="2" applyFont="1" applyFill="1" applyBorder="1" applyAlignment="1">
      <alignment horizontal="left" vertical="center" wrapText="1" indent="2"/>
    </xf>
    <xf numFmtId="167" fontId="14" fillId="3" borderId="6" xfId="2" applyNumberFormat="1" applyFont="1" applyFill="1" applyBorder="1" applyAlignment="1">
      <alignment horizontal="center" vertical="center"/>
    </xf>
    <xf numFmtId="167" fontId="14" fillId="2" borderId="6" xfId="2" applyNumberFormat="1" applyFont="1" applyFill="1" applyBorder="1" applyAlignment="1">
      <alignment horizontal="center" vertical="center"/>
    </xf>
    <xf numFmtId="0" fontId="14" fillId="0" borderId="3" xfId="2" applyFont="1" applyBorder="1" applyAlignment="1">
      <alignment vertical="center"/>
    </xf>
    <xf numFmtId="0" fontId="27" fillId="2" borderId="0" xfId="0" applyFont="1" applyFill="1" applyAlignment="1">
      <alignment vertical="center"/>
    </xf>
    <xf numFmtId="169" fontId="14" fillId="2" borderId="8" xfId="2" applyNumberFormat="1" applyFont="1" applyFill="1" applyBorder="1" applyAlignment="1">
      <alignment horizontal="center" vertical="center"/>
    </xf>
    <xf numFmtId="169" fontId="14" fillId="2" borderId="1" xfId="2" applyNumberFormat="1" applyFont="1" applyFill="1" applyBorder="1" applyAlignment="1">
      <alignment horizontal="center" vertical="center"/>
    </xf>
    <xf numFmtId="0" fontId="25" fillId="2" borderId="0" xfId="0" applyFont="1" applyFill="1" applyAlignment="1">
      <alignment horizontal="left" vertical="top"/>
    </xf>
    <xf numFmtId="0" fontId="25" fillId="2" borderId="0" xfId="0" applyFont="1" applyFill="1" applyAlignment="1">
      <alignment vertical="center" wrapText="1"/>
    </xf>
    <xf numFmtId="0" fontId="14" fillId="0" borderId="7" xfId="2" applyFont="1" applyBorder="1" applyAlignment="1">
      <alignment vertical="center" wrapText="1"/>
    </xf>
    <xf numFmtId="0" fontId="14" fillId="2" borderId="0" xfId="2" applyFont="1" applyFill="1" applyAlignment="1">
      <alignment horizontal="left" vertical="center" wrapText="1"/>
    </xf>
    <xf numFmtId="168" fontId="0" fillId="0" borderId="0" xfId="1" applyNumberFormat="1" applyFont="1"/>
    <xf numFmtId="169" fontId="14" fillId="3" borderId="5" xfId="2" applyNumberFormat="1" applyFont="1" applyFill="1" applyBorder="1" applyAlignment="1">
      <alignment horizontal="center" vertical="center"/>
    </xf>
    <xf numFmtId="169" fontId="14" fillId="2" borderId="5" xfId="2" quotePrefix="1" applyNumberFormat="1" applyFont="1" applyFill="1" applyBorder="1" applyAlignment="1">
      <alignment horizontal="center" vertical="center"/>
    </xf>
    <xf numFmtId="0" fontId="14" fillId="2" borderId="2" xfId="2" applyFont="1" applyFill="1" applyBorder="1" applyAlignment="1">
      <alignment horizontal="left" vertical="center" wrapText="1"/>
    </xf>
    <xf numFmtId="0" fontId="37" fillId="2" borderId="0" xfId="2" applyFont="1" applyFill="1"/>
    <xf numFmtId="0" fontId="14" fillId="2" borderId="10" xfId="2" applyFont="1" applyFill="1" applyBorder="1" applyAlignment="1">
      <alignment vertical="center" wrapText="1"/>
    </xf>
    <xf numFmtId="167" fontId="14" fillId="3" borderId="10" xfId="2" applyNumberFormat="1" applyFont="1" applyFill="1" applyBorder="1" applyAlignment="1">
      <alignment horizontal="center" vertical="center"/>
    </xf>
    <xf numFmtId="167" fontId="14" fillId="2" borderId="10" xfId="2" applyNumberFormat="1" applyFont="1" applyFill="1" applyBorder="1" applyAlignment="1">
      <alignment horizontal="center" vertical="center"/>
    </xf>
    <xf numFmtId="165" fontId="15" fillId="2" borderId="10" xfId="1" applyNumberFormat="1" applyFont="1" applyFill="1" applyBorder="1" applyAlignment="1">
      <alignment horizontal="center" vertical="center"/>
    </xf>
    <xf numFmtId="0" fontId="28" fillId="2" borderId="14" xfId="0" applyFont="1" applyFill="1" applyBorder="1" applyAlignment="1">
      <alignment horizontal="left" vertical="top" wrapText="1"/>
    </xf>
    <xf numFmtId="0" fontId="17" fillId="2" borderId="0" xfId="0" applyFont="1" applyFill="1" applyAlignment="1">
      <alignment horizontal="left" vertical="top"/>
    </xf>
    <xf numFmtId="0" fontId="22" fillId="2" borderId="0" xfId="0" quotePrefix="1" applyFont="1" applyFill="1" applyAlignment="1">
      <alignment horizontal="left"/>
    </xf>
    <xf numFmtId="0" fontId="25" fillId="2" borderId="0" xfId="0" quotePrefix="1" applyFont="1" applyFill="1" applyAlignment="1">
      <alignment horizontal="left" vertical="center" wrapText="1"/>
    </xf>
    <xf numFmtId="0" fontId="25" fillId="2" borderId="0" xfId="0" quotePrefix="1" applyFont="1" applyFill="1" applyAlignment="1">
      <alignment horizontal="left" vertical="center"/>
    </xf>
    <xf numFmtId="0" fontId="25" fillId="0" borderId="0" xfId="0" quotePrefix="1" applyFont="1" applyFill="1" applyAlignment="1">
      <alignment horizontal="left" vertical="center" wrapText="1"/>
    </xf>
    <xf numFmtId="0" fontId="25" fillId="2" borderId="0" xfId="0" applyFont="1" applyFill="1" applyAlignment="1">
      <alignment horizontal="left" vertical="center" wrapText="1"/>
    </xf>
    <xf numFmtId="0" fontId="22" fillId="2" borderId="0" xfId="0" applyFont="1" applyFill="1" applyAlignment="1">
      <alignment horizontal="left"/>
    </xf>
    <xf numFmtId="171" fontId="36" fillId="2" borderId="0" xfId="0" quotePrefix="1" applyNumberFormat="1" applyFont="1" applyFill="1" applyAlignment="1">
      <alignment horizontal="left" vertical="top" wrapText="1"/>
    </xf>
    <xf numFmtId="0" fontId="25" fillId="2" borderId="0" xfId="0" applyFont="1" applyFill="1" applyAlignment="1">
      <alignment horizontal="left"/>
    </xf>
    <xf numFmtId="0" fontId="24" fillId="2" borderId="0" xfId="0" applyFont="1" applyFill="1" applyAlignment="1">
      <alignment horizontal="left" vertical="center" wrapText="1"/>
    </xf>
    <xf numFmtId="0" fontId="25" fillId="2" borderId="0" xfId="0" applyFont="1" applyFill="1" applyAlignment="1">
      <alignment horizontal="left" vertical="center"/>
    </xf>
    <xf numFmtId="0" fontId="12" fillId="0" borderId="0" xfId="0" applyFont="1" applyAlignment="1">
      <alignment horizontal="left" vertical="center"/>
    </xf>
    <xf numFmtId="0" fontId="6" fillId="2" borderId="0" xfId="0" applyFont="1" applyFill="1" applyAlignment="1">
      <alignment horizontal="center" vertical="center"/>
    </xf>
    <xf numFmtId="3" fontId="14" fillId="2" borderId="8" xfId="0" applyNumberFormat="1" applyFont="1" applyFill="1" applyBorder="1" applyAlignment="1">
      <alignment horizontal="center" vertical="center" wrapText="1"/>
    </xf>
    <xf numFmtId="3" fontId="14" fillId="2" borderId="3" xfId="0" applyNumberFormat="1" applyFont="1" applyFill="1" applyBorder="1" applyAlignment="1">
      <alignment horizontal="center" vertical="center" wrapText="1"/>
    </xf>
    <xf numFmtId="168" fontId="6" fillId="2" borderId="5" xfId="1" applyNumberFormat="1" applyFont="1" applyFill="1" applyBorder="1" applyAlignment="1">
      <alignment horizontal="center" vertical="center" wrapText="1"/>
    </xf>
    <xf numFmtId="0" fontId="6" fillId="2" borderId="1" xfId="0" applyFont="1" applyFill="1" applyBorder="1" applyAlignment="1">
      <alignment horizontal="center" vertical="center"/>
    </xf>
    <xf numFmtId="168" fontId="6" fillId="0" borderId="5" xfId="1" applyNumberFormat="1" applyFont="1" applyFill="1" applyBorder="1" applyAlignment="1">
      <alignment horizontal="center" vertical="center" wrapText="1"/>
    </xf>
    <xf numFmtId="3" fontId="14" fillId="0" borderId="8"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3" fontId="6" fillId="2" borderId="0" xfId="0" applyNumberFormat="1" applyFont="1" applyFill="1" applyAlignment="1">
      <alignment horizontal="center" vertical="center" wrapText="1"/>
    </xf>
    <xf numFmtId="0" fontId="24" fillId="2" borderId="0" xfId="0" applyFont="1" applyFill="1" applyAlignment="1">
      <alignment horizontal="left" wrapText="1"/>
    </xf>
    <xf numFmtId="0" fontId="22" fillId="2" borderId="0" xfId="0" applyFont="1" applyFill="1" applyAlignment="1">
      <alignment horizontal="left" wrapText="1"/>
    </xf>
    <xf numFmtId="0" fontId="25" fillId="2" borderId="0" xfId="0" applyFont="1" applyFill="1" applyAlignment="1">
      <alignment horizontal="left" wrapText="1"/>
    </xf>
    <xf numFmtId="0" fontId="36" fillId="2" borderId="0" xfId="0" quotePrefix="1" applyFont="1" applyFill="1" applyAlignment="1">
      <alignment horizontal="center" vertical="top"/>
    </xf>
  </cellXfs>
  <cellStyles count="6">
    <cellStyle name="Normal" xfId="0" builtinId="0"/>
    <cellStyle name="Normal 10" xfId="2" xr:uid="{F6558ADE-ED57-46D8-BEB1-8FF1BE3A9FA9}"/>
    <cellStyle name="Normal 10 4" xfId="4" xr:uid="{4970D900-F789-45FE-AC14-48749F4F0BD7}"/>
    <cellStyle name="Pourcentage" xfId="1" builtinId="5"/>
    <cellStyle name="Pourcentage 2 2 2" xfId="5" xr:uid="{06F3FD2F-AF66-4A67-8E82-212E25B86E72}"/>
    <cellStyle name="Pourcentage 2 3" xfId="3" xr:uid="{AB66FACE-53E9-4B52-864C-9B5E39FFD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4351-0AB4-4881-81C4-C0D15F6C1B77}">
  <sheetPr>
    <tabColor theme="1" tint="0.499984740745262"/>
  </sheetPr>
  <dimension ref="A1:C70"/>
  <sheetViews>
    <sheetView tabSelected="1" zoomScaleNormal="100" workbookViewId="0">
      <selection activeCell="B3" sqref="B3:B69"/>
    </sheetView>
  </sheetViews>
  <sheetFormatPr baseColWidth="10" defaultColWidth="8.7265625" defaultRowHeight="14.5" x14ac:dyDescent="0.35"/>
  <cols>
    <col min="1" max="1" width="2.54296875" style="2" customWidth="1"/>
    <col min="2" max="2" width="123.26953125" style="2" customWidth="1"/>
    <col min="3" max="3" width="2.54296875" style="2" customWidth="1"/>
    <col min="4" max="16384" width="8.7265625" style="2"/>
  </cols>
  <sheetData>
    <row r="1" spans="1:3" x14ac:dyDescent="0.35">
      <c r="A1" s="33"/>
      <c r="B1" s="33"/>
      <c r="C1" s="33"/>
    </row>
    <row r="2" spans="1:3" x14ac:dyDescent="0.35">
      <c r="A2" s="33"/>
      <c r="B2" s="292" t="s">
        <v>305</v>
      </c>
      <c r="C2" s="33"/>
    </row>
    <row r="3" spans="1:3" x14ac:dyDescent="0.35">
      <c r="A3" s="33"/>
      <c r="B3" s="331" t="s">
        <v>306</v>
      </c>
      <c r="C3" s="33"/>
    </row>
    <row r="4" spans="1:3" x14ac:dyDescent="0.35">
      <c r="A4" s="33"/>
      <c r="B4" s="332"/>
      <c r="C4" s="33"/>
    </row>
    <row r="5" spans="1:3" x14ac:dyDescent="0.35">
      <c r="A5" s="33"/>
      <c r="B5" s="332"/>
      <c r="C5" s="33"/>
    </row>
    <row r="6" spans="1:3" x14ac:dyDescent="0.35">
      <c r="A6" s="33"/>
      <c r="B6" s="332"/>
      <c r="C6" s="33"/>
    </row>
    <row r="7" spans="1:3" x14ac:dyDescent="0.35">
      <c r="A7" s="33"/>
      <c r="B7" s="332"/>
      <c r="C7" s="33"/>
    </row>
    <row r="8" spans="1:3" x14ac:dyDescent="0.35">
      <c r="A8" s="33"/>
      <c r="B8" s="332"/>
      <c r="C8" s="33"/>
    </row>
    <row r="9" spans="1:3" x14ac:dyDescent="0.35">
      <c r="A9" s="33"/>
      <c r="B9" s="332"/>
      <c r="C9" s="33"/>
    </row>
    <row r="10" spans="1:3" x14ac:dyDescent="0.35">
      <c r="A10" s="33"/>
      <c r="B10" s="332"/>
      <c r="C10" s="33"/>
    </row>
    <row r="11" spans="1:3" x14ac:dyDescent="0.35">
      <c r="A11" s="33"/>
      <c r="B11" s="332"/>
      <c r="C11" s="33"/>
    </row>
    <row r="12" spans="1:3" x14ac:dyDescent="0.35">
      <c r="A12" s="33"/>
      <c r="B12" s="332"/>
      <c r="C12" s="33"/>
    </row>
    <row r="13" spans="1:3" x14ac:dyDescent="0.35">
      <c r="A13" s="33"/>
      <c r="B13" s="332"/>
      <c r="C13" s="33"/>
    </row>
    <row r="14" spans="1:3" x14ac:dyDescent="0.35">
      <c r="A14" s="33"/>
      <c r="B14" s="332"/>
      <c r="C14" s="33"/>
    </row>
    <row r="15" spans="1:3" x14ac:dyDescent="0.35">
      <c r="A15" s="33"/>
      <c r="B15" s="332"/>
      <c r="C15" s="33"/>
    </row>
    <row r="16" spans="1:3" x14ac:dyDescent="0.35">
      <c r="A16" s="33"/>
      <c r="B16" s="332"/>
      <c r="C16" s="33"/>
    </row>
    <row r="17" spans="1:3" x14ac:dyDescent="0.35">
      <c r="A17" s="33"/>
      <c r="B17" s="332"/>
      <c r="C17" s="33"/>
    </row>
    <row r="18" spans="1:3" x14ac:dyDescent="0.35">
      <c r="A18" s="33"/>
      <c r="B18" s="332"/>
      <c r="C18" s="33"/>
    </row>
    <row r="19" spans="1:3" x14ac:dyDescent="0.35">
      <c r="A19" s="33"/>
      <c r="B19" s="332"/>
      <c r="C19" s="33"/>
    </row>
    <row r="20" spans="1:3" x14ac:dyDescent="0.35">
      <c r="A20" s="33"/>
      <c r="B20" s="332"/>
      <c r="C20" s="33"/>
    </row>
    <row r="21" spans="1:3" x14ac:dyDescent="0.35">
      <c r="A21" s="33"/>
      <c r="B21" s="332"/>
      <c r="C21" s="33"/>
    </row>
    <row r="22" spans="1:3" x14ac:dyDescent="0.35">
      <c r="A22" s="33"/>
      <c r="B22" s="332"/>
      <c r="C22" s="33"/>
    </row>
    <row r="23" spans="1:3" x14ac:dyDescent="0.35">
      <c r="A23" s="33"/>
      <c r="B23" s="332"/>
      <c r="C23" s="33"/>
    </row>
    <row r="24" spans="1:3" x14ac:dyDescent="0.35">
      <c r="A24" s="33"/>
      <c r="B24" s="332"/>
      <c r="C24" s="33"/>
    </row>
    <row r="25" spans="1:3" x14ac:dyDescent="0.35">
      <c r="A25" s="33"/>
      <c r="B25" s="332"/>
      <c r="C25" s="33"/>
    </row>
    <row r="26" spans="1:3" x14ac:dyDescent="0.35">
      <c r="A26" s="33"/>
      <c r="B26" s="332"/>
      <c r="C26" s="33"/>
    </row>
    <row r="27" spans="1:3" x14ac:dyDescent="0.35">
      <c r="A27" s="33"/>
      <c r="B27" s="332"/>
      <c r="C27" s="33"/>
    </row>
    <row r="28" spans="1:3" x14ac:dyDescent="0.35">
      <c r="A28" s="33"/>
      <c r="B28" s="332"/>
      <c r="C28" s="33"/>
    </row>
    <row r="29" spans="1:3" x14ac:dyDescent="0.35">
      <c r="A29" s="33"/>
      <c r="B29" s="332"/>
      <c r="C29" s="33"/>
    </row>
    <row r="30" spans="1:3" x14ac:dyDescent="0.35">
      <c r="A30" s="33"/>
      <c r="B30" s="332"/>
      <c r="C30" s="33"/>
    </row>
    <row r="31" spans="1:3" x14ac:dyDescent="0.35">
      <c r="A31" s="33"/>
      <c r="B31" s="332"/>
      <c r="C31" s="33"/>
    </row>
    <row r="32" spans="1:3" x14ac:dyDescent="0.35">
      <c r="A32" s="33"/>
      <c r="B32" s="332"/>
      <c r="C32" s="33"/>
    </row>
    <row r="33" spans="1:3" x14ac:dyDescent="0.35">
      <c r="A33" s="33"/>
      <c r="B33" s="332"/>
      <c r="C33" s="33"/>
    </row>
    <row r="34" spans="1:3" x14ac:dyDescent="0.35">
      <c r="A34" s="33"/>
      <c r="B34" s="332"/>
      <c r="C34" s="33"/>
    </row>
    <row r="35" spans="1:3" x14ac:dyDescent="0.35">
      <c r="A35" s="33"/>
      <c r="B35" s="332"/>
      <c r="C35" s="33"/>
    </row>
    <row r="36" spans="1:3" x14ac:dyDescent="0.35">
      <c r="A36" s="33"/>
      <c r="B36" s="332"/>
      <c r="C36" s="33"/>
    </row>
    <row r="37" spans="1:3" x14ac:dyDescent="0.35">
      <c r="A37" s="33"/>
      <c r="B37" s="332"/>
      <c r="C37" s="33"/>
    </row>
    <row r="38" spans="1:3" x14ac:dyDescent="0.35">
      <c r="A38" s="33"/>
      <c r="B38" s="332"/>
      <c r="C38" s="33"/>
    </row>
    <row r="39" spans="1:3" x14ac:dyDescent="0.35">
      <c r="A39" s="33"/>
      <c r="B39" s="332"/>
      <c r="C39" s="33"/>
    </row>
    <row r="40" spans="1:3" x14ac:dyDescent="0.35">
      <c r="A40" s="33"/>
      <c r="B40" s="332"/>
      <c r="C40" s="33"/>
    </row>
    <row r="41" spans="1:3" x14ac:dyDescent="0.35">
      <c r="A41" s="33"/>
      <c r="B41" s="332"/>
      <c r="C41" s="33"/>
    </row>
    <row r="42" spans="1:3" x14ac:dyDescent="0.35">
      <c r="A42" s="33"/>
      <c r="B42" s="332"/>
      <c r="C42" s="33"/>
    </row>
    <row r="43" spans="1:3" x14ac:dyDescent="0.35">
      <c r="A43" s="33"/>
      <c r="B43" s="332"/>
      <c r="C43" s="33"/>
    </row>
    <row r="44" spans="1:3" x14ac:dyDescent="0.35">
      <c r="A44" s="33"/>
      <c r="B44" s="332"/>
      <c r="C44" s="33"/>
    </row>
    <row r="45" spans="1:3" x14ac:dyDescent="0.35">
      <c r="A45" s="33"/>
      <c r="B45" s="332"/>
      <c r="C45" s="33"/>
    </row>
    <row r="46" spans="1:3" x14ac:dyDescent="0.35">
      <c r="A46" s="33"/>
      <c r="B46" s="332"/>
      <c r="C46" s="33"/>
    </row>
    <row r="47" spans="1:3" x14ac:dyDescent="0.35">
      <c r="A47" s="33"/>
      <c r="B47" s="332"/>
      <c r="C47" s="33"/>
    </row>
    <row r="48" spans="1:3" x14ac:dyDescent="0.35">
      <c r="A48" s="33"/>
      <c r="B48" s="332"/>
      <c r="C48" s="33"/>
    </row>
    <row r="49" spans="1:3" x14ac:dyDescent="0.35">
      <c r="A49" s="33"/>
      <c r="B49" s="332"/>
      <c r="C49" s="33"/>
    </row>
    <row r="50" spans="1:3" x14ac:dyDescent="0.35">
      <c r="A50" s="33"/>
      <c r="B50" s="332"/>
      <c r="C50" s="33"/>
    </row>
    <row r="51" spans="1:3" x14ac:dyDescent="0.35">
      <c r="A51" s="33"/>
      <c r="B51" s="332"/>
      <c r="C51" s="33"/>
    </row>
    <row r="52" spans="1:3" x14ac:dyDescent="0.35">
      <c r="A52" s="33"/>
      <c r="B52" s="332"/>
      <c r="C52" s="33"/>
    </row>
    <row r="53" spans="1:3" x14ac:dyDescent="0.35">
      <c r="A53" s="33"/>
      <c r="B53" s="332"/>
      <c r="C53" s="33"/>
    </row>
    <row r="54" spans="1:3" x14ac:dyDescent="0.35">
      <c r="A54" s="33"/>
      <c r="B54" s="332"/>
      <c r="C54" s="33"/>
    </row>
    <row r="55" spans="1:3" x14ac:dyDescent="0.35">
      <c r="A55" s="33"/>
      <c r="B55" s="332"/>
      <c r="C55" s="33"/>
    </row>
    <row r="56" spans="1:3" x14ac:dyDescent="0.35">
      <c r="A56" s="33"/>
      <c r="B56" s="332"/>
      <c r="C56" s="33"/>
    </row>
    <row r="57" spans="1:3" x14ac:dyDescent="0.35">
      <c r="A57" s="33"/>
      <c r="B57" s="332"/>
      <c r="C57" s="33"/>
    </row>
    <row r="58" spans="1:3" x14ac:dyDescent="0.35">
      <c r="A58" s="33"/>
      <c r="B58" s="332"/>
      <c r="C58" s="33"/>
    </row>
    <row r="59" spans="1:3" x14ac:dyDescent="0.35">
      <c r="A59" s="33"/>
      <c r="B59" s="332"/>
      <c r="C59" s="33"/>
    </row>
    <row r="60" spans="1:3" x14ac:dyDescent="0.35">
      <c r="A60" s="33"/>
      <c r="B60" s="332"/>
      <c r="C60" s="33"/>
    </row>
    <row r="61" spans="1:3" x14ac:dyDescent="0.35">
      <c r="A61" s="33"/>
      <c r="B61" s="332"/>
      <c r="C61" s="33"/>
    </row>
    <row r="62" spans="1:3" x14ac:dyDescent="0.35">
      <c r="A62" s="33"/>
      <c r="B62" s="332"/>
      <c r="C62" s="33"/>
    </row>
    <row r="63" spans="1:3" x14ac:dyDescent="0.35">
      <c r="A63" s="33"/>
      <c r="B63" s="332"/>
      <c r="C63" s="33"/>
    </row>
    <row r="64" spans="1:3" x14ac:dyDescent="0.35">
      <c r="A64" s="33"/>
      <c r="B64" s="332"/>
      <c r="C64" s="33"/>
    </row>
    <row r="65" spans="1:3" x14ac:dyDescent="0.35">
      <c r="A65" s="33"/>
      <c r="B65" s="332"/>
      <c r="C65" s="33"/>
    </row>
    <row r="66" spans="1:3" x14ac:dyDescent="0.35">
      <c r="A66" s="33"/>
      <c r="B66" s="332"/>
      <c r="C66" s="33"/>
    </row>
    <row r="67" spans="1:3" x14ac:dyDescent="0.35">
      <c r="A67" s="33"/>
      <c r="B67" s="332"/>
      <c r="C67" s="33"/>
    </row>
    <row r="68" spans="1:3" x14ac:dyDescent="0.35">
      <c r="A68" s="33"/>
      <c r="B68" s="332"/>
      <c r="C68" s="33"/>
    </row>
    <row r="69" spans="1:3" x14ac:dyDescent="0.35">
      <c r="A69" s="33"/>
      <c r="B69" s="332"/>
      <c r="C69" s="33"/>
    </row>
    <row r="70" spans="1:3" x14ac:dyDescent="0.35">
      <c r="A70" s="33"/>
      <c r="B70" s="33"/>
      <c r="C70" s="33"/>
    </row>
  </sheetData>
  <mergeCells count="1">
    <mergeCell ref="B3:B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67C0-5553-4166-85E1-DFBA7906F2B1}">
  <dimension ref="A1:H16"/>
  <sheetViews>
    <sheetView workbookViewId="0">
      <selection activeCell="B2" sqref="B2"/>
    </sheetView>
  </sheetViews>
  <sheetFormatPr baseColWidth="10" defaultColWidth="8.7265625" defaultRowHeight="14.5" x14ac:dyDescent="0.35"/>
  <cols>
    <col min="1" max="1" width="2.54296875" customWidth="1"/>
    <col min="2" max="2" width="50.7265625" customWidth="1"/>
    <col min="3" max="4" width="9.1796875" bestFit="1" customWidth="1"/>
    <col min="5" max="5" width="8.81640625" bestFit="1" customWidth="1"/>
    <col min="6" max="6" width="9.1796875" bestFit="1" customWidth="1"/>
    <col min="7" max="7" width="8.81640625" bestFit="1"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85" t="s">
        <v>77</v>
      </c>
      <c r="C3" s="312">
        <v>370</v>
      </c>
      <c r="D3" s="313">
        <v>480.99999999999636</v>
      </c>
      <c r="E3" s="84">
        <v>-0.23076923076922495</v>
      </c>
      <c r="F3" s="312">
        <v>-81.999999999999986</v>
      </c>
      <c r="G3" s="84" t="s">
        <v>321</v>
      </c>
      <c r="H3" s="33"/>
    </row>
    <row r="4" spans="1:8" ht="23.5" customHeight="1" x14ac:dyDescent="0.35">
      <c r="A4" s="33"/>
      <c r="B4" s="311" t="s">
        <v>78</v>
      </c>
      <c r="C4" s="38">
        <v>56</v>
      </c>
      <c r="D4" s="39">
        <v>88</v>
      </c>
      <c r="E4" s="40">
        <v>-0.36363636363636365</v>
      </c>
      <c r="F4" s="38">
        <v>26</v>
      </c>
      <c r="G4" s="40" t="s">
        <v>324</v>
      </c>
      <c r="H4" s="33"/>
    </row>
    <row r="5" spans="1:8" ht="7" customHeight="1" x14ac:dyDescent="0.35">
      <c r="A5" s="33"/>
      <c r="B5" s="138"/>
      <c r="C5" s="135"/>
      <c r="D5" s="137"/>
      <c r="E5" s="133"/>
      <c r="F5" s="135"/>
      <c r="G5" s="133"/>
      <c r="H5" s="33"/>
    </row>
    <row r="6" spans="1:8" ht="19" customHeight="1" x14ac:dyDescent="0.35">
      <c r="A6" s="33"/>
      <c r="B6" s="52" t="s">
        <v>79</v>
      </c>
      <c r="C6" s="46">
        <v>577</v>
      </c>
      <c r="D6" s="47">
        <v>455.16368899999998</v>
      </c>
      <c r="E6" s="48">
        <v>0.2676758140959703</v>
      </c>
      <c r="F6" s="46">
        <v>318.75662999999997</v>
      </c>
      <c r="G6" s="48">
        <v>0.81015842713608821</v>
      </c>
      <c r="H6" s="33"/>
    </row>
    <row r="7" spans="1:8" ht="19" customHeight="1" x14ac:dyDescent="0.35">
      <c r="A7" s="33"/>
      <c r="B7" s="62" t="s">
        <v>80</v>
      </c>
      <c r="C7" s="46">
        <v>519</v>
      </c>
      <c r="D7" s="47">
        <v>-230.16368899999998</v>
      </c>
      <c r="E7" s="48" t="s">
        <v>321</v>
      </c>
      <c r="F7" s="46">
        <v>661.24337000000003</v>
      </c>
      <c r="G7" s="48">
        <v>-0.2151150037239693</v>
      </c>
      <c r="H7" s="33"/>
    </row>
    <row r="8" spans="1:8" ht="19" customHeight="1" x14ac:dyDescent="0.35">
      <c r="A8" s="33"/>
      <c r="B8" s="52" t="s">
        <v>81</v>
      </c>
      <c r="C8" s="46">
        <v>1096</v>
      </c>
      <c r="D8" s="47">
        <v>225</v>
      </c>
      <c r="E8" s="48" t="s">
        <v>330</v>
      </c>
      <c r="F8" s="46">
        <v>980</v>
      </c>
      <c r="G8" s="48">
        <v>0.1183673469387756</v>
      </c>
      <c r="H8" s="33"/>
    </row>
    <row r="9" spans="1:8" ht="7" customHeight="1" x14ac:dyDescent="0.35">
      <c r="A9" s="33"/>
      <c r="B9" s="113"/>
      <c r="C9" s="136"/>
      <c r="D9" s="63"/>
      <c r="E9" s="44"/>
      <c r="F9" s="136"/>
      <c r="G9" s="44"/>
      <c r="H9" s="33"/>
    </row>
    <row r="10" spans="1:8" ht="19" customHeight="1" x14ac:dyDescent="0.35">
      <c r="A10" s="33"/>
      <c r="B10" s="52" t="s">
        <v>82</v>
      </c>
      <c r="C10" s="46">
        <v>440</v>
      </c>
      <c r="D10" s="47">
        <v>438.69888700000001</v>
      </c>
      <c r="E10" s="48" t="s">
        <v>322</v>
      </c>
      <c r="F10" s="46">
        <v>93.243369999999999</v>
      </c>
      <c r="G10" s="48" t="s">
        <v>331</v>
      </c>
      <c r="H10" s="33"/>
    </row>
    <row r="11" spans="1:8" ht="19" customHeight="1" thickBot="1" x14ac:dyDescent="0.4">
      <c r="A11" s="33"/>
      <c r="B11" s="69" t="s">
        <v>83</v>
      </c>
      <c r="C11" s="66">
        <v>-1285</v>
      </c>
      <c r="D11" s="67">
        <v>861</v>
      </c>
      <c r="E11" s="68" t="s">
        <v>321</v>
      </c>
      <c r="F11" s="66">
        <v>-1904</v>
      </c>
      <c r="G11" s="68" t="s">
        <v>321</v>
      </c>
      <c r="H11" s="33"/>
    </row>
    <row r="12" spans="1:8" x14ac:dyDescent="0.35">
      <c r="A12" s="33"/>
      <c r="B12" s="33"/>
      <c r="C12" s="33"/>
      <c r="D12" s="33"/>
      <c r="E12" s="33"/>
      <c r="F12" s="33"/>
      <c r="G12" s="33"/>
      <c r="H12" s="33"/>
    </row>
    <row r="13" spans="1:8" ht="14.5" customHeight="1" x14ac:dyDescent="0.35">
      <c r="A13" s="33"/>
      <c r="B13" s="337" t="s">
        <v>261</v>
      </c>
      <c r="C13" s="337"/>
      <c r="D13" s="337"/>
      <c r="E13" s="337"/>
      <c r="F13" s="337"/>
      <c r="G13" s="337"/>
      <c r="H13" s="33"/>
    </row>
    <row r="14" spans="1:8" ht="22" customHeight="1" x14ac:dyDescent="0.35">
      <c r="A14" s="33"/>
      <c r="B14" s="337" t="s">
        <v>341</v>
      </c>
      <c r="C14" s="337"/>
      <c r="D14" s="337"/>
      <c r="E14" s="337"/>
      <c r="F14" s="337"/>
      <c r="G14" s="337"/>
      <c r="H14" s="33"/>
    </row>
    <row r="15" spans="1:8" ht="26.25" customHeight="1" x14ac:dyDescent="0.35">
      <c r="A15" s="33"/>
      <c r="B15" s="337" t="s">
        <v>262</v>
      </c>
      <c r="C15" s="337"/>
      <c r="D15" s="337"/>
      <c r="E15" s="337"/>
      <c r="F15" s="337"/>
      <c r="G15" s="337"/>
      <c r="H15" s="33"/>
    </row>
    <row r="16" spans="1:8" x14ac:dyDescent="0.35">
      <c r="A16" s="33"/>
      <c r="B16" s="33"/>
      <c r="C16" s="33"/>
      <c r="D16" s="33"/>
      <c r="E16" s="33"/>
      <c r="F16" s="33"/>
      <c r="G16" s="33"/>
      <c r="H16" s="33"/>
    </row>
  </sheetData>
  <mergeCells count="3">
    <mergeCell ref="B13:G13"/>
    <mergeCell ref="B14:G14"/>
    <mergeCell ref="B15:G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A812-D3A1-4313-93BB-FF279768CD6A}">
  <dimension ref="A1:S8"/>
  <sheetViews>
    <sheetView workbookViewId="0">
      <selection activeCell="B2" sqref="B2"/>
    </sheetView>
  </sheetViews>
  <sheetFormatPr baseColWidth="10" defaultColWidth="8.7265625" defaultRowHeight="14.5" x14ac:dyDescent="0.35"/>
  <cols>
    <col min="1" max="1" width="2.54296875" customWidth="1"/>
    <col min="2" max="2" width="50.7265625" customWidth="1"/>
    <col min="8" max="8" width="2.54296875" customWidth="1"/>
  </cols>
  <sheetData>
    <row r="1" spans="1:19" x14ac:dyDescent="0.35">
      <c r="A1" s="33"/>
      <c r="B1" s="33"/>
      <c r="C1" s="33"/>
      <c r="D1" s="33"/>
      <c r="E1" s="33"/>
      <c r="F1" s="33"/>
      <c r="G1" s="33"/>
      <c r="H1" s="33"/>
    </row>
    <row r="2" spans="1:19" ht="35.25" customHeight="1" thickBot="1" x14ac:dyDescent="0.4">
      <c r="A2" s="33"/>
      <c r="B2" s="37" t="s">
        <v>70</v>
      </c>
      <c r="C2" s="34" t="s">
        <v>49</v>
      </c>
      <c r="D2" s="35" t="s">
        <v>50</v>
      </c>
      <c r="E2" s="36" t="s">
        <v>51</v>
      </c>
      <c r="F2" s="34" t="s">
        <v>52</v>
      </c>
      <c r="G2" s="36" t="s">
        <v>56</v>
      </c>
      <c r="H2" s="33"/>
    </row>
    <row r="3" spans="1:19" ht="19" customHeight="1" x14ac:dyDescent="0.35">
      <c r="A3" s="33"/>
      <c r="B3" s="102" t="s">
        <v>99</v>
      </c>
      <c r="C3" s="100">
        <v>2061.2024753597848</v>
      </c>
      <c r="D3" s="107">
        <v>2308.5636465555854</v>
      </c>
      <c r="E3" s="104">
        <v>-0.10714938336868796</v>
      </c>
      <c r="F3" s="100">
        <v>2351.3961583618084</v>
      </c>
      <c r="G3" s="104">
        <v>-0.12341335251827501</v>
      </c>
      <c r="H3" s="33"/>
    </row>
    <row r="4" spans="1:19" ht="19" customHeight="1" x14ac:dyDescent="0.35">
      <c r="A4" s="33"/>
      <c r="B4" s="89" t="s">
        <v>74</v>
      </c>
      <c r="C4" s="42">
        <v>1500.2680831293287</v>
      </c>
      <c r="D4" s="43">
        <v>1511.8441627852067</v>
      </c>
      <c r="E4" s="44">
        <v>-7.6569265145369769E-3</v>
      </c>
      <c r="F4" s="42">
        <v>1466.8467088856296</v>
      </c>
      <c r="G4" s="44">
        <v>2.2784503684839308E-2</v>
      </c>
      <c r="H4" s="33"/>
    </row>
    <row r="5" spans="1:19" ht="19" customHeight="1" thickBot="1" x14ac:dyDescent="0.4">
      <c r="A5" s="33"/>
      <c r="B5" s="97" t="s">
        <v>75</v>
      </c>
      <c r="C5" s="98">
        <v>3012</v>
      </c>
      <c r="D5" s="99">
        <v>4261</v>
      </c>
      <c r="E5" s="106">
        <v>-0.29312367988735044</v>
      </c>
      <c r="F5" s="98">
        <v>4813</v>
      </c>
      <c r="G5" s="106">
        <v>-0.37419488884271768</v>
      </c>
      <c r="H5" s="33"/>
    </row>
    <row r="6" spans="1:19" s="326" customFormat="1" ht="7" customHeight="1" thickBot="1" x14ac:dyDescent="0.4">
      <c r="A6" s="33"/>
      <c r="B6" s="89"/>
      <c r="C6" s="88"/>
      <c r="D6" s="43"/>
      <c r="E6" s="44"/>
      <c r="F6" s="43"/>
      <c r="G6" s="44"/>
      <c r="H6" s="33"/>
      <c r="I6"/>
      <c r="J6"/>
      <c r="K6"/>
      <c r="L6"/>
      <c r="M6"/>
      <c r="N6"/>
      <c r="O6"/>
      <c r="P6"/>
      <c r="Q6"/>
      <c r="R6"/>
      <c r="S6"/>
    </row>
    <row r="7" spans="1:19" s="326" customFormat="1" ht="19" customHeight="1" thickBot="1" x14ac:dyDescent="0.4">
      <c r="A7" s="33"/>
      <c r="B7" s="327" t="s">
        <v>320</v>
      </c>
      <c r="C7" s="328">
        <v>2061.2024753597848</v>
      </c>
      <c r="D7" s="329">
        <v>2030.1016973090559</v>
      </c>
      <c r="E7" s="330">
        <v>1.5319812840880687E-2</v>
      </c>
      <c r="F7" s="329">
        <v>2074.5075952780817</v>
      </c>
      <c r="G7" s="330">
        <v>-6.4136279609587898E-3</v>
      </c>
      <c r="H7" s="33"/>
      <c r="I7"/>
      <c r="J7"/>
      <c r="K7"/>
      <c r="L7"/>
      <c r="M7"/>
      <c r="N7"/>
      <c r="O7"/>
      <c r="P7"/>
      <c r="Q7"/>
      <c r="R7"/>
      <c r="S7"/>
    </row>
    <row r="8" spans="1:19" x14ac:dyDescent="0.35">
      <c r="A8" s="33"/>
      <c r="B8" s="122"/>
      <c r="C8" s="123"/>
      <c r="D8" s="124"/>
      <c r="E8" s="121"/>
      <c r="F8" s="123"/>
      <c r="G8" s="124"/>
      <c r="H8" s="3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BEBEF-83CA-43F8-866B-9FCCC48484AA}">
  <dimension ref="A1:H17"/>
  <sheetViews>
    <sheetView workbookViewId="0">
      <selection activeCell="B20" sqref="B20"/>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100</v>
      </c>
      <c r="C2" s="34" t="s">
        <v>49</v>
      </c>
      <c r="D2" s="35" t="s">
        <v>50</v>
      </c>
      <c r="E2" s="36" t="s">
        <v>51</v>
      </c>
      <c r="F2" s="34" t="s">
        <v>52</v>
      </c>
      <c r="G2" s="36" t="s">
        <v>56</v>
      </c>
      <c r="H2" s="33"/>
    </row>
    <row r="3" spans="1:8" ht="19" customHeight="1" x14ac:dyDescent="0.35">
      <c r="A3" s="33"/>
      <c r="B3" s="130" t="s">
        <v>77</v>
      </c>
      <c r="C3" s="42">
        <v>2653</v>
      </c>
      <c r="D3" s="43">
        <v>3528</v>
      </c>
      <c r="E3" s="44">
        <v>-0.24801587301587302</v>
      </c>
      <c r="F3" s="42">
        <v>5015</v>
      </c>
      <c r="G3" s="44">
        <v>-0.47098703888334992</v>
      </c>
      <c r="H3" s="33"/>
    </row>
    <row r="4" spans="1:8" ht="23.5" customHeight="1" x14ac:dyDescent="0.35">
      <c r="A4" s="33"/>
      <c r="B4" s="134" t="s">
        <v>78</v>
      </c>
      <c r="C4" s="42">
        <v>135</v>
      </c>
      <c r="D4" s="43">
        <v>316</v>
      </c>
      <c r="E4" s="44">
        <v>-0.57278481012658222</v>
      </c>
      <c r="F4" s="42">
        <v>355</v>
      </c>
      <c r="G4" s="44">
        <v>-0.61971830985915499</v>
      </c>
      <c r="H4" s="33"/>
    </row>
    <row r="5" spans="1:8" ht="19" customHeight="1" x14ac:dyDescent="0.35">
      <c r="A5" s="33"/>
      <c r="B5" s="52" t="s">
        <v>101</v>
      </c>
      <c r="C5" s="50">
        <v>0.57089297886843904</v>
      </c>
      <c r="D5" s="51">
        <v>0.54425531914893566</v>
      </c>
      <c r="E5" s="48">
        <v>0</v>
      </c>
      <c r="F5" s="50">
        <v>0.46960382513661192</v>
      </c>
      <c r="G5" s="48">
        <v>0</v>
      </c>
      <c r="H5" s="33"/>
    </row>
    <row r="6" spans="1:8" ht="7" customHeight="1" x14ac:dyDescent="0.35">
      <c r="A6" s="33"/>
      <c r="B6" s="138"/>
      <c r="C6" s="135"/>
      <c r="D6" s="137"/>
      <c r="E6" s="133"/>
      <c r="F6" s="135"/>
      <c r="G6" s="133"/>
      <c r="H6" s="33"/>
    </row>
    <row r="7" spans="1:8" ht="19" customHeight="1" x14ac:dyDescent="0.35">
      <c r="A7" s="33"/>
      <c r="B7" s="52" t="s">
        <v>79</v>
      </c>
      <c r="C7" s="46">
        <v>2134</v>
      </c>
      <c r="D7" s="47">
        <v>2219</v>
      </c>
      <c r="E7" s="48">
        <v>-3.8305543037404188E-2</v>
      </c>
      <c r="F7" s="46">
        <v>1426</v>
      </c>
      <c r="G7" s="48">
        <v>0.49649368863955123</v>
      </c>
      <c r="H7" s="33"/>
    </row>
    <row r="8" spans="1:8" ht="19" customHeight="1" x14ac:dyDescent="0.35">
      <c r="A8" s="33"/>
      <c r="B8" s="62" t="s">
        <v>80</v>
      </c>
      <c r="C8" s="46">
        <v>1938</v>
      </c>
      <c r="D8" s="47">
        <v>105</v>
      </c>
      <c r="E8" s="48" t="s">
        <v>332</v>
      </c>
      <c r="F8" s="46">
        <v>316</v>
      </c>
      <c r="G8" s="48" t="s">
        <v>333</v>
      </c>
      <c r="H8" s="33"/>
    </row>
    <row r="9" spans="1:8" ht="19" customHeight="1" x14ac:dyDescent="0.35">
      <c r="A9" s="33"/>
      <c r="B9" s="52" t="s">
        <v>102</v>
      </c>
      <c r="C9" s="46">
        <v>4072</v>
      </c>
      <c r="D9" s="47">
        <v>2324</v>
      </c>
      <c r="E9" s="48">
        <v>0.75215146299483648</v>
      </c>
      <c r="F9" s="46">
        <v>1742</v>
      </c>
      <c r="G9" s="48" t="s">
        <v>334</v>
      </c>
      <c r="H9" s="33"/>
    </row>
    <row r="10" spans="1:8" ht="7" customHeight="1" x14ac:dyDescent="0.35">
      <c r="A10" s="33"/>
      <c r="B10" s="113"/>
      <c r="C10" s="136"/>
      <c r="D10" s="63"/>
      <c r="E10" s="44"/>
      <c r="F10" s="136"/>
      <c r="G10" s="44"/>
      <c r="H10" s="33"/>
    </row>
    <row r="11" spans="1:8" ht="19" customHeight="1" x14ac:dyDescent="0.35">
      <c r="A11" s="33"/>
      <c r="B11" s="52" t="s">
        <v>103</v>
      </c>
      <c r="C11" s="46">
        <v>4907</v>
      </c>
      <c r="D11" s="47">
        <v>4988</v>
      </c>
      <c r="E11" s="48">
        <v>-1.6238973536487622E-2</v>
      </c>
      <c r="F11" s="46">
        <v>7303</v>
      </c>
      <c r="G11" s="48">
        <v>-0.32808434889771332</v>
      </c>
      <c r="H11" s="33"/>
    </row>
    <row r="12" spans="1:8" ht="19" customHeight="1" thickBot="1" x14ac:dyDescent="0.4">
      <c r="A12" s="33"/>
      <c r="B12" s="69" t="s">
        <v>83</v>
      </c>
      <c r="C12" s="66">
        <v>4536</v>
      </c>
      <c r="D12" s="67">
        <v>4035</v>
      </c>
      <c r="E12" s="68">
        <v>0.12416356877323409</v>
      </c>
      <c r="F12" s="66">
        <v>5768</v>
      </c>
      <c r="G12" s="68">
        <v>-0.21359223300970875</v>
      </c>
      <c r="H12" s="33"/>
    </row>
    <row r="13" spans="1:8" x14ac:dyDescent="0.35">
      <c r="A13" s="33"/>
      <c r="B13" s="33"/>
      <c r="C13" s="33"/>
      <c r="D13" s="33"/>
      <c r="E13" s="33"/>
      <c r="F13" s="33"/>
      <c r="G13" s="33"/>
      <c r="H13" s="33"/>
    </row>
    <row r="14" spans="1:8" ht="14.5" customHeight="1" x14ac:dyDescent="0.35">
      <c r="A14" s="33"/>
      <c r="B14" s="337" t="s">
        <v>263</v>
      </c>
      <c r="C14" s="337"/>
      <c r="D14" s="337"/>
      <c r="E14" s="337"/>
      <c r="F14" s="337"/>
      <c r="G14" s="337"/>
      <c r="H14" s="33"/>
    </row>
    <row r="15" spans="1:8" ht="31" customHeight="1" x14ac:dyDescent="0.35">
      <c r="A15" s="33"/>
      <c r="B15" s="337" t="s">
        <v>264</v>
      </c>
      <c r="C15" s="337"/>
      <c r="D15" s="337"/>
      <c r="E15" s="337"/>
      <c r="F15" s="337"/>
      <c r="G15" s="337"/>
      <c r="H15" s="33"/>
    </row>
    <row r="16" spans="1:8" ht="14.5" customHeight="1" x14ac:dyDescent="0.35">
      <c r="A16" s="33"/>
      <c r="B16" s="337" t="s">
        <v>265</v>
      </c>
      <c r="C16" s="337"/>
      <c r="D16" s="337"/>
      <c r="E16" s="337"/>
      <c r="F16" s="293"/>
      <c r="G16" s="293"/>
      <c r="H16" s="33"/>
    </row>
    <row r="17" spans="1:8" x14ac:dyDescent="0.35">
      <c r="A17" s="33"/>
      <c r="B17" s="33"/>
      <c r="C17" s="33"/>
      <c r="D17" s="33"/>
      <c r="E17" s="33"/>
      <c r="F17" s="33"/>
      <c r="G17" s="33"/>
      <c r="H17" s="33"/>
    </row>
  </sheetData>
  <mergeCells count="3">
    <mergeCell ref="B16:E16"/>
    <mergeCell ref="B14:G14"/>
    <mergeCell ref="B15:G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2809-9CD3-4755-AB15-C9A70AF83CBD}">
  <dimension ref="A1:H14"/>
  <sheetViews>
    <sheetView workbookViewId="0">
      <selection activeCell="B16" sqref="B16"/>
    </sheetView>
  </sheetViews>
  <sheetFormatPr baseColWidth="10" defaultColWidth="8.7265625" defaultRowHeight="14.5" x14ac:dyDescent="0.35"/>
  <cols>
    <col min="1" max="1" width="2.54296875" customWidth="1"/>
    <col min="2" max="2" width="50.7265625" customWidth="1"/>
    <col min="3" max="3" width="8.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139" t="s">
        <v>77</v>
      </c>
      <c r="C3" s="100">
        <v>1898.0000000000036</v>
      </c>
      <c r="D3" s="107">
        <v>1820.9999999999993</v>
      </c>
      <c r="E3" s="104">
        <v>4.2284459088415272E-2</v>
      </c>
      <c r="F3" s="100">
        <v>1391.9999999999964</v>
      </c>
      <c r="G3" s="104">
        <v>0.3635057471264429</v>
      </c>
      <c r="H3" s="33"/>
    </row>
    <row r="4" spans="1:8" ht="7" customHeight="1" x14ac:dyDescent="0.35">
      <c r="A4" s="33"/>
      <c r="B4" s="143"/>
      <c r="C4" s="140"/>
      <c r="D4" s="141"/>
      <c r="E4" s="142"/>
      <c r="F4" s="140"/>
      <c r="G4" s="142"/>
      <c r="H4" s="33"/>
    </row>
    <row r="5" spans="1:8" ht="19" customHeight="1" x14ac:dyDescent="0.35">
      <c r="A5" s="33"/>
      <c r="B5" s="52" t="s">
        <v>79</v>
      </c>
      <c r="C5" s="46">
        <v>290</v>
      </c>
      <c r="D5" s="47">
        <v>1023</v>
      </c>
      <c r="E5" s="48">
        <v>-0.71652003910068429</v>
      </c>
      <c r="F5" s="46">
        <v>292</v>
      </c>
      <c r="G5" s="48">
        <v>-6.8493150684931781E-3</v>
      </c>
      <c r="H5" s="33"/>
    </row>
    <row r="6" spans="1:8" ht="19" customHeight="1" x14ac:dyDescent="0.35">
      <c r="A6" s="33"/>
      <c r="B6" s="62" t="s">
        <v>80</v>
      </c>
      <c r="C6" s="46">
        <v>-229</v>
      </c>
      <c r="D6" s="47">
        <v>-28</v>
      </c>
      <c r="E6" s="48" t="s">
        <v>321</v>
      </c>
      <c r="F6" s="46">
        <v>-34</v>
      </c>
      <c r="G6" s="48" t="s">
        <v>321</v>
      </c>
      <c r="H6" s="33"/>
    </row>
    <row r="7" spans="1:8" ht="19" customHeight="1" x14ac:dyDescent="0.35">
      <c r="A7" s="33"/>
      <c r="B7" s="62" t="s">
        <v>81</v>
      </c>
      <c r="C7" s="46">
        <v>61</v>
      </c>
      <c r="D7" s="47">
        <v>995</v>
      </c>
      <c r="E7" s="48">
        <v>-0.93869346733668346</v>
      </c>
      <c r="F7" s="46">
        <v>258</v>
      </c>
      <c r="G7" s="48">
        <v>-0.76356589147286824</v>
      </c>
      <c r="H7" s="33"/>
    </row>
    <row r="8" spans="1:8" ht="7" customHeight="1" x14ac:dyDescent="0.35">
      <c r="A8" s="33"/>
      <c r="B8" s="113"/>
      <c r="C8" s="63"/>
      <c r="D8" s="63"/>
      <c r="E8" s="44"/>
      <c r="F8" s="63"/>
      <c r="G8" s="44"/>
      <c r="H8" s="33"/>
    </row>
    <row r="9" spans="1:8" ht="19" customHeight="1" x14ac:dyDescent="0.35">
      <c r="A9" s="33"/>
      <c r="B9" s="62" t="s">
        <v>82</v>
      </c>
      <c r="C9" s="46">
        <v>2189</v>
      </c>
      <c r="D9" s="47">
        <v>1681</v>
      </c>
      <c r="E9" s="48">
        <v>0.30220107079119574</v>
      </c>
      <c r="F9" s="46">
        <v>1896</v>
      </c>
      <c r="G9" s="48">
        <v>0.15453586497890304</v>
      </c>
      <c r="H9" s="33"/>
    </row>
    <row r="10" spans="1:8" ht="19" customHeight="1" thickBot="1" x14ac:dyDescent="0.4">
      <c r="A10" s="33"/>
      <c r="B10" s="69" t="s">
        <v>104</v>
      </c>
      <c r="C10" s="66">
        <v>-1524</v>
      </c>
      <c r="D10" s="67">
        <v>938.99999999999955</v>
      </c>
      <c r="E10" s="68" t="s">
        <v>321</v>
      </c>
      <c r="F10" s="66">
        <v>2004.9999999999973</v>
      </c>
      <c r="G10" s="68" t="s">
        <v>321</v>
      </c>
      <c r="H10" s="33"/>
    </row>
    <row r="11" spans="1:8" x14ac:dyDescent="0.35">
      <c r="A11" s="33"/>
      <c r="B11" s="33"/>
      <c r="C11" s="33"/>
      <c r="D11" s="33"/>
      <c r="E11" s="33"/>
      <c r="F11" s="33"/>
      <c r="G11" s="33"/>
      <c r="H11" s="33"/>
    </row>
    <row r="12" spans="1:8" x14ac:dyDescent="0.35">
      <c r="A12" s="33"/>
      <c r="B12" s="342" t="s">
        <v>266</v>
      </c>
      <c r="C12" s="342"/>
      <c r="D12" s="342"/>
      <c r="E12" s="342"/>
      <c r="F12" s="295"/>
      <c r="G12" s="295"/>
      <c r="H12" s="33"/>
    </row>
    <row r="13" spans="1:8" x14ac:dyDescent="0.35">
      <c r="A13" s="33"/>
      <c r="B13" s="342" t="s">
        <v>267</v>
      </c>
      <c r="C13" s="342"/>
      <c r="D13" s="342"/>
      <c r="E13" s="342"/>
      <c r="F13" s="295"/>
      <c r="G13" s="295"/>
      <c r="H13" s="33"/>
    </row>
    <row r="14" spans="1:8" x14ac:dyDescent="0.35">
      <c r="A14" s="33"/>
      <c r="B14" s="33"/>
      <c r="C14" s="33"/>
      <c r="D14" s="33"/>
      <c r="E14" s="33"/>
      <c r="F14" s="33"/>
      <c r="G14" s="33"/>
      <c r="H14" s="33"/>
    </row>
  </sheetData>
  <mergeCells count="2">
    <mergeCell ref="B12:E12"/>
    <mergeCell ref="B13:E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C760-E05F-4CEC-9328-07F347EFFD3F}">
  <dimension ref="A1:H19"/>
  <sheetViews>
    <sheetView workbookViewId="0">
      <selection activeCell="K26" sqref="K26"/>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105</v>
      </c>
      <c r="C2" s="34" t="s">
        <v>49</v>
      </c>
      <c r="D2" s="35" t="s">
        <v>50</v>
      </c>
      <c r="E2" s="36" t="s">
        <v>51</v>
      </c>
      <c r="F2" s="34" t="s">
        <v>52</v>
      </c>
      <c r="G2" s="36" t="s">
        <v>56</v>
      </c>
      <c r="H2" s="33"/>
    </row>
    <row r="3" spans="1:8" ht="19" customHeight="1" x14ac:dyDescent="0.35">
      <c r="A3" s="33"/>
      <c r="B3" s="102" t="s">
        <v>106</v>
      </c>
      <c r="C3" s="100">
        <v>1402.537733459824</v>
      </c>
      <c r="D3" s="107">
        <v>1389</v>
      </c>
      <c r="E3" s="104">
        <v>9.7463883800028572E-3</v>
      </c>
      <c r="F3" s="100">
        <v>1317</v>
      </c>
      <c r="G3" s="104">
        <v>6.4948924419000686E-2</v>
      </c>
      <c r="H3" s="33"/>
    </row>
    <row r="4" spans="1:8" ht="19" customHeight="1" x14ac:dyDescent="0.35">
      <c r="A4" s="33"/>
      <c r="B4" s="89" t="s">
        <v>6</v>
      </c>
      <c r="C4" s="42">
        <v>356.73408810756769</v>
      </c>
      <c r="D4" s="43">
        <v>312</v>
      </c>
      <c r="E4" s="44">
        <v>0.14337848752425542</v>
      </c>
      <c r="F4" s="42">
        <v>252</v>
      </c>
      <c r="G4" s="44">
        <v>0.41561146074431621</v>
      </c>
      <c r="H4" s="33"/>
    </row>
    <row r="5" spans="1:8" ht="19" customHeight="1" x14ac:dyDescent="0.35">
      <c r="A5" s="33"/>
      <c r="B5" s="89" t="s">
        <v>107</v>
      </c>
      <c r="C5" s="42">
        <v>596.02449016154264</v>
      </c>
      <c r="D5" s="43">
        <v>580</v>
      </c>
      <c r="E5" s="44">
        <v>2.7628431313004631E-2</v>
      </c>
      <c r="F5" s="42">
        <v>605</v>
      </c>
      <c r="G5" s="44">
        <v>-1.4835553451995609E-2</v>
      </c>
      <c r="H5" s="33"/>
    </row>
    <row r="6" spans="1:8" ht="19" customHeight="1" x14ac:dyDescent="0.35">
      <c r="A6" s="33"/>
      <c r="B6" s="92" t="s">
        <v>108</v>
      </c>
      <c r="C6" s="38">
        <v>449.77915519071365</v>
      </c>
      <c r="D6" s="39">
        <v>497</v>
      </c>
      <c r="E6" s="40">
        <v>-9.5011760179650628E-2</v>
      </c>
      <c r="F6" s="38">
        <v>460</v>
      </c>
      <c r="G6" s="40">
        <v>-2.2219227846274614E-2</v>
      </c>
      <c r="H6" s="33"/>
    </row>
    <row r="7" spans="1:8" ht="19" customHeight="1" thickBot="1" x14ac:dyDescent="0.4">
      <c r="A7" s="33"/>
      <c r="B7" s="147" t="s">
        <v>109</v>
      </c>
      <c r="C7" s="145">
        <v>0.78480256993093456</v>
      </c>
      <c r="D7" s="146">
        <v>0.77065441905101473</v>
      </c>
      <c r="E7" s="106"/>
      <c r="F7" s="145">
        <v>0.74333020303545783</v>
      </c>
      <c r="G7" s="106"/>
      <c r="H7" s="33"/>
    </row>
    <row r="8" spans="1:8" ht="14.5" customHeight="1" x14ac:dyDescent="0.35">
      <c r="A8" s="33"/>
      <c r="B8" s="150"/>
      <c r="C8" s="148"/>
      <c r="D8" s="148"/>
      <c r="E8" s="149"/>
      <c r="F8" s="148"/>
      <c r="G8" s="148"/>
      <c r="H8" s="33"/>
    </row>
    <row r="9" spans="1:8" ht="14.5" customHeight="1" x14ac:dyDescent="0.35">
      <c r="A9" s="33"/>
      <c r="B9" s="337" t="s">
        <v>268</v>
      </c>
      <c r="C9" s="337"/>
      <c r="D9" s="337"/>
      <c r="E9" s="337"/>
      <c r="F9" s="293"/>
      <c r="G9" s="293"/>
      <c r="H9" s="33"/>
    </row>
    <row r="10" spans="1:8" ht="14.5" customHeight="1" x14ac:dyDescent="0.35">
      <c r="A10" s="33"/>
      <c r="B10" s="337" t="s">
        <v>269</v>
      </c>
      <c r="C10" s="337"/>
      <c r="D10" s="337"/>
      <c r="E10" s="337"/>
      <c r="F10" s="293"/>
      <c r="G10" s="293"/>
      <c r="H10" s="33"/>
    </row>
    <row r="11" spans="1:8" ht="14.5" customHeight="1" x14ac:dyDescent="0.35">
      <c r="A11" s="33"/>
      <c r="B11" s="151"/>
      <c r="C11" s="123"/>
      <c r="D11" s="153"/>
      <c r="E11" s="152"/>
      <c r="F11" s="123"/>
      <c r="G11" s="153"/>
      <c r="H11" s="33"/>
    </row>
    <row r="12" spans="1:8" ht="35.25" customHeight="1" thickBot="1" x14ac:dyDescent="0.4">
      <c r="A12" s="33"/>
      <c r="B12" s="37" t="s">
        <v>110</v>
      </c>
      <c r="C12" s="34" t="s">
        <v>49</v>
      </c>
      <c r="D12" s="35" t="s">
        <v>50</v>
      </c>
      <c r="E12" s="36" t="s">
        <v>51</v>
      </c>
      <c r="F12" s="34" t="s">
        <v>52</v>
      </c>
      <c r="G12" s="36" t="s">
        <v>56</v>
      </c>
      <c r="H12" s="33"/>
    </row>
    <row r="13" spans="1:8" ht="19" customHeight="1" x14ac:dyDescent="0.35">
      <c r="A13" s="33"/>
      <c r="B13" s="130" t="s">
        <v>111</v>
      </c>
      <c r="C13" s="42">
        <v>1294.9935062469999</v>
      </c>
      <c r="D13" s="43">
        <v>1095.4539171227132</v>
      </c>
      <c r="E13" s="44">
        <v>0.1821524265013279</v>
      </c>
      <c r="F13" s="42">
        <v>1404.3173971881001</v>
      </c>
      <c r="G13" s="44">
        <v>-7.7848420278779029E-2</v>
      </c>
      <c r="H13" s="33"/>
    </row>
    <row r="14" spans="1:8" ht="19" customHeight="1" x14ac:dyDescent="0.35">
      <c r="A14" s="33"/>
      <c r="B14" s="73" t="s">
        <v>112</v>
      </c>
      <c r="C14" s="38">
        <v>1111.0361775988997</v>
      </c>
      <c r="D14" s="39">
        <v>917.06976405730438</v>
      </c>
      <c r="E14" s="40">
        <v>0.21150671534894827</v>
      </c>
      <c r="F14" s="38">
        <v>1274.1895082554997</v>
      </c>
      <c r="G14" s="40">
        <v>-0.1280447920811828</v>
      </c>
      <c r="H14" s="33"/>
    </row>
    <row r="15" spans="1:8" ht="19" customHeight="1" thickBot="1" x14ac:dyDescent="0.4">
      <c r="A15" s="33"/>
      <c r="B15" s="147" t="s">
        <v>113</v>
      </c>
      <c r="C15" s="145">
        <v>0.7465168011643547</v>
      </c>
      <c r="D15" s="146">
        <v>0.661182720363101</v>
      </c>
      <c r="E15" s="106"/>
      <c r="F15" s="145">
        <v>0.86492573923350657</v>
      </c>
      <c r="G15" s="106"/>
      <c r="H15" s="33"/>
    </row>
    <row r="16" spans="1:8" x14ac:dyDescent="0.35">
      <c r="A16" s="33"/>
      <c r="B16" s="33"/>
      <c r="C16" s="33"/>
      <c r="D16" s="33"/>
      <c r="E16" s="33"/>
      <c r="F16" s="33"/>
      <c r="G16" s="33"/>
      <c r="H16" s="33"/>
    </row>
    <row r="17" spans="1:8" x14ac:dyDescent="0.35">
      <c r="A17" s="33"/>
      <c r="B17" s="337" t="s">
        <v>270</v>
      </c>
      <c r="C17" s="337"/>
      <c r="D17" s="337"/>
      <c r="E17" s="337"/>
      <c r="F17" s="293"/>
      <c r="G17" s="293"/>
      <c r="H17" s="33"/>
    </row>
    <row r="18" spans="1:8" x14ac:dyDescent="0.35">
      <c r="A18" s="33"/>
      <c r="B18" s="337" t="s">
        <v>271</v>
      </c>
      <c r="C18" s="337"/>
      <c r="D18" s="337"/>
      <c r="E18" s="337"/>
      <c r="F18" s="293"/>
      <c r="G18" s="293"/>
      <c r="H18" s="33"/>
    </row>
    <row r="19" spans="1:8" x14ac:dyDescent="0.35">
      <c r="A19" s="33"/>
      <c r="B19" s="33"/>
      <c r="C19" s="33"/>
      <c r="D19" s="33"/>
      <c r="E19" s="33"/>
      <c r="F19" s="33"/>
      <c r="G19" s="33"/>
      <c r="H19" s="33"/>
    </row>
  </sheetData>
  <mergeCells count="4">
    <mergeCell ref="B9:E9"/>
    <mergeCell ref="B10:E10"/>
    <mergeCell ref="B17:E17"/>
    <mergeCell ref="B18:E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108E-91C0-4E19-820C-C05A6B79960B}">
  <dimension ref="A1:H14"/>
  <sheetViews>
    <sheetView workbookViewId="0">
      <selection activeCell="E22" sqref="E22"/>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139" t="s">
        <v>77</v>
      </c>
      <c r="C3" s="100">
        <v>1618.0000000000036</v>
      </c>
      <c r="D3" s="107">
        <v>1486.9999999999991</v>
      </c>
      <c r="E3" s="104">
        <v>8.8096839273708483E-2</v>
      </c>
      <c r="F3" s="100">
        <v>1120</v>
      </c>
      <c r="G3" s="104">
        <v>0.44464285714286045</v>
      </c>
      <c r="H3" s="33"/>
    </row>
    <row r="4" spans="1:8" ht="7" customHeight="1" x14ac:dyDescent="0.35">
      <c r="A4" s="33"/>
      <c r="B4" s="143"/>
      <c r="C4" s="140"/>
      <c r="D4" s="141"/>
      <c r="E4" s="142"/>
      <c r="F4" s="140"/>
      <c r="G4" s="142"/>
      <c r="H4" s="33"/>
    </row>
    <row r="5" spans="1:8" ht="19" customHeight="1" x14ac:dyDescent="0.35">
      <c r="A5" s="33"/>
      <c r="B5" s="52" t="s">
        <v>79</v>
      </c>
      <c r="C5" s="46">
        <v>198</v>
      </c>
      <c r="D5" s="47">
        <v>585</v>
      </c>
      <c r="E5" s="48">
        <v>-0.66153846153846152</v>
      </c>
      <c r="F5" s="46">
        <v>197</v>
      </c>
      <c r="G5" s="48">
        <v>5.0761421319795996E-3</v>
      </c>
      <c r="H5" s="33"/>
    </row>
    <row r="6" spans="1:8" ht="19" customHeight="1" x14ac:dyDescent="0.35">
      <c r="A6" s="33"/>
      <c r="B6" s="62" t="s">
        <v>80</v>
      </c>
      <c r="C6" s="46">
        <v>5</v>
      </c>
      <c r="D6" s="47">
        <v>-5</v>
      </c>
      <c r="E6" s="48" t="s">
        <v>321</v>
      </c>
      <c r="F6" s="46">
        <v>0</v>
      </c>
      <c r="G6" s="48" t="s">
        <v>321</v>
      </c>
      <c r="H6" s="33"/>
    </row>
    <row r="7" spans="1:8" ht="19" customHeight="1" x14ac:dyDescent="0.35">
      <c r="A7" s="33"/>
      <c r="B7" s="62" t="s">
        <v>81</v>
      </c>
      <c r="C7" s="46">
        <v>203</v>
      </c>
      <c r="D7" s="47">
        <v>580</v>
      </c>
      <c r="E7" s="48">
        <v>-0.65</v>
      </c>
      <c r="F7" s="46">
        <v>197</v>
      </c>
      <c r="G7" s="48">
        <v>3.0456852791878264E-2</v>
      </c>
      <c r="H7" s="33"/>
    </row>
    <row r="8" spans="1:8" ht="7" customHeight="1" x14ac:dyDescent="0.35">
      <c r="A8" s="33"/>
      <c r="B8" s="113"/>
      <c r="C8" s="63"/>
      <c r="D8" s="63"/>
      <c r="E8" s="44"/>
      <c r="F8" s="63"/>
      <c r="G8" s="44"/>
      <c r="H8" s="33"/>
    </row>
    <row r="9" spans="1:8" ht="19" customHeight="1" x14ac:dyDescent="0.35">
      <c r="A9" s="33"/>
      <c r="B9" s="62" t="s">
        <v>82</v>
      </c>
      <c r="C9" s="46">
        <v>1733</v>
      </c>
      <c r="D9" s="47">
        <v>1144</v>
      </c>
      <c r="E9" s="48">
        <v>0.51486013986013979</v>
      </c>
      <c r="F9" s="46">
        <v>1433</v>
      </c>
      <c r="G9" s="48">
        <v>0.20935101186322402</v>
      </c>
      <c r="H9" s="33"/>
    </row>
    <row r="10" spans="1:8" ht="19" customHeight="1" thickBot="1" x14ac:dyDescent="0.4">
      <c r="A10" s="33"/>
      <c r="B10" s="69" t="s">
        <v>104</v>
      </c>
      <c r="C10" s="66">
        <v>-851</v>
      </c>
      <c r="D10" s="67">
        <v>232</v>
      </c>
      <c r="E10" s="68" t="s">
        <v>321</v>
      </c>
      <c r="F10" s="66">
        <v>1106.999999999997</v>
      </c>
      <c r="G10" s="68" t="s">
        <v>321</v>
      </c>
      <c r="H10" s="33"/>
    </row>
    <row r="11" spans="1:8" x14ac:dyDescent="0.35">
      <c r="A11" s="33"/>
      <c r="B11" s="33"/>
      <c r="C11" s="33"/>
      <c r="D11" s="33"/>
      <c r="E11" s="33"/>
      <c r="F11" s="33"/>
      <c r="G11" s="33"/>
      <c r="H11" s="33"/>
    </row>
    <row r="12" spans="1:8" x14ac:dyDescent="0.35">
      <c r="A12" s="33"/>
      <c r="B12" s="337" t="s">
        <v>261</v>
      </c>
      <c r="C12" s="337"/>
      <c r="D12" s="337"/>
      <c r="E12" s="337"/>
      <c r="F12" s="293"/>
      <c r="G12" s="293"/>
      <c r="H12" s="33"/>
    </row>
    <row r="13" spans="1:8" x14ac:dyDescent="0.35">
      <c r="A13" s="33"/>
      <c r="B13" s="337" t="s">
        <v>272</v>
      </c>
      <c r="C13" s="337"/>
      <c r="D13" s="337"/>
      <c r="E13" s="337"/>
      <c r="F13" s="293"/>
      <c r="G13" s="293"/>
      <c r="H13" s="33"/>
    </row>
    <row r="14" spans="1:8" x14ac:dyDescent="0.35">
      <c r="A14" s="33"/>
      <c r="B14" s="33"/>
      <c r="C14" s="33"/>
      <c r="D14" s="33"/>
      <c r="E14" s="33"/>
      <c r="F14" s="33"/>
      <c r="G14" s="33"/>
      <c r="H14" s="33"/>
    </row>
  </sheetData>
  <mergeCells count="2">
    <mergeCell ref="B12:E12"/>
    <mergeCell ref="B13:E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71E5-CE23-47AC-9BE4-E0C4679F1B3D}">
  <dimension ref="A1:H8"/>
  <sheetViews>
    <sheetView workbookViewId="0">
      <selection activeCell="F24" sqref="F24"/>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114</v>
      </c>
      <c r="C2" s="34" t="s">
        <v>49</v>
      </c>
      <c r="D2" s="35" t="s">
        <v>50</v>
      </c>
      <c r="E2" s="36" t="s">
        <v>51</v>
      </c>
      <c r="F2" s="34" t="s">
        <v>52</v>
      </c>
      <c r="G2" s="36" t="s">
        <v>56</v>
      </c>
      <c r="H2" s="33"/>
    </row>
    <row r="3" spans="1:8" ht="19" customHeight="1" x14ac:dyDescent="0.35">
      <c r="A3" s="33"/>
      <c r="B3" s="102" t="s">
        <v>115</v>
      </c>
      <c r="C3" s="100">
        <v>1359.85437048731</v>
      </c>
      <c r="D3" s="107">
        <v>1449.8649999999998</v>
      </c>
      <c r="E3" s="104">
        <v>-6.2082076271025133E-2</v>
      </c>
      <c r="F3" s="100">
        <v>1451.7440000000001</v>
      </c>
      <c r="G3" s="104">
        <v>-6.3296028440751329E-2</v>
      </c>
      <c r="H3" s="33"/>
    </row>
    <row r="4" spans="1:8" ht="19" customHeight="1" x14ac:dyDescent="0.35">
      <c r="A4" s="33"/>
      <c r="B4" s="89" t="s">
        <v>7</v>
      </c>
      <c r="C4" s="42">
        <v>757.41520284182025</v>
      </c>
      <c r="D4" s="43">
        <v>816.27199999999993</v>
      </c>
      <c r="E4" s="44">
        <v>-7.2104393092228714E-2</v>
      </c>
      <c r="F4" s="42">
        <v>789.74399999999991</v>
      </c>
      <c r="G4" s="44">
        <v>-4.0935793318062186E-2</v>
      </c>
      <c r="H4" s="33"/>
    </row>
    <row r="5" spans="1:8" ht="19" customHeight="1" thickBot="1" x14ac:dyDescent="0.4">
      <c r="A5" s="33"/>
      <c r="B5" s="97" t="s">
        <v>108</v>
      </c>
      <c r="C5" s="98">
        <v>602.43916764548965</v>
      </c>
      <c r="D5" s="99">
        <v>633.59299999999985</v>
      </c>
      <c r="E5" s="106">
        <v>-4.9170101870617544E-2</v>
      </c>
      <c r="F5" s="98">
        <v>662.00000000000011</v>
      </c>
      <c r="G5" s="106">
        <v>-8.9971045852734854E-2</v>
      </c>
      <c r="H5" s="33"/>
    </row>
    <row r="6" spans="1:8" x14ac:dyDescent="0.35">
      <c r="A6" s="33"/>
      <c r="B6" s="33"/>
      <c r="C6" s="33"/>
      <c r="D6" s="33"/>
      <c r="E6" s="33"/>
      <c r="F6" s="33"/>
      <c r="G6" s="33"/>
      <c r="H6" s="33"/>
    </row>
    <row r="7" spans="1:8" x14ac:dyDescent="0.35">
      <c r="A7" s="33"/>
      <c r="B7" s="337" t="s">
        <v>273</v>
      </c>
      <c r="C7" s="337"/>
      <c r="D7" s="337"/>
      <c r="E7" s="337"/>
      <c r="F7" s="293"/>
      <c r="G7" s="293"/>
      <c r="H7" s="33"/>
    </row>
    <row r="8" spans="1:8" x14ac:dyDescent="0.35">
      <c r="A8" s="33"/>
      <c r="B8" s="33"/>
      <c r="C8" s="33"/>
      <c r="D8" s="33"/>
      <c r="E8" s="33"/>
      <c r="F8" s="33"/>
      <c r="G8" s="33"/>
      <c r="H8" s="33"/>
    </row>
  </sheetData>
  <mergeCells count="1">
    <mergeCell ref="B7:E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18A1-C209-471E-8827-89DBE2DD3991}">
  <dimension ref="A1:H14"/>
  <sheetViews>
    <sheetView workbookViewId="0">
      <selection activeCell="F22" sqref="F22"/>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139" t="s">
        <v>77</v>
      </c>
      <c r="C3" s="100">
        <v>280.00000000000006</v>
      </c>
      <c r="D3" s="107">
        <v>334.00000000000023</v>
      </c>
      <c r="E3" s="104">
        <v>-0.16167664670658721</v>
      </c>
      <c r="F3" s="100">
        <v>271.99999999999636</v>
      </c>
      <c r="G3" s="104">
        <v>2.9411764705896237E-2</v>
      </c>
      <c r="H3" s="33"/>
    </row>
    <row r="4" spans="1:8" ht="7" customHeight="1" x14ac:dyDescent="0.35">
      <c r="A4" s="33"/>
      <c r="B4" s="143"/>
      <c r="C4" s="140"/>
      <c r="D4" s="141"/>
      <c r="E4" s="142"/>
      <c r="F4" s="140"/>
      <c r="G4" s="142"/>
      <c r="H4" s="33"/>
    </row>
    <row r="5" spans="1:8" ht="19" customHeight="1" x14ac:dyDescent="0.35">
      <c r="A5" s="33"/>
      <c r="B5" s="52" t="s">
        <v>79</v>
      </c>
      <c r="C5" s="46">
        <v>92</v>
      </c>
      <c r="D5" s="47">
        <v>438</v>
      </c>
      <c r="E5" s="48">
        <v>-0.78995433789954339</v>
      </c>
      <c r="F5" s="46">
        <v>95</v>
      </c>
      <c r="G5" s="48">
        <v>-3.157894736842104E-2</v>
      </c>
      <c r="H5" s="33"/>
    </row>
    <row r="6" spans="1:8" ht="19" customHeight="1" x14ac:dyDescent="0.35">
      <c r="A6" s="33"/>
      <c r="B6" s="62" t="s">
        <v>80</v>
      </c>
      <c r="C6" s="46">
        <v>-234</v>
      </c>
      <c r="D6" s="47">
        <v>-23</v>
      </c>
      <c r="E6" s="48" t="s">
        <v>321</v>
      </c>
      <c r="F6" s="46">
        <v>-34</v>
      </c>
      <c r="G6" s="48" t="s">
        <v>321</v>
      </c>
      <c r="H6" s="33"/>
    </row>
    <row r="7" spans="1:8" ht="19" customHeight="1" x14ac:dyDescent="0.35">
      <c r="A7" s="33"/>
      <c r="B7" s="62" t="s">
        <v>81</v>
      </c>
      <c r="C7" s="46">
        <v>-142</v>
      </c>
      <c r="D7" s="47">
        <v>415</v>
      </c>
      <c r="E7" s="48" t="s">
        <v>321</v>
      </c>
      <c r="F7" s="46">
        <v>61</v>
      </c>
      <c r="G7" s="48" t="s">
        <v>321</v>
      </c>
      <c r="H7" s="33"/>
    </row>
    <row r="8" spans="1:8" ht="7" customHeight="1" x14ac:dyDescent="0.35">
      <c r="A8" s="33"/>
      <c r="B8" s="113"/>
      <c r="C8" s="63"/>
      <c r="D8" s="63"/>
      <c r="E8" s="44"/>
      <c r="F8" s="63"/>
      <c r="G8" s="44"/>
      <c r="H8" s="33"/>
    </row>
    <row r="9" spans="1:8" ht="19" customHeight="1" x14ac:dyDescent="0.35">
      <c r="A9" s="33"/>
      <c r="B9" s="62" t="s">
        <v>82</v>
      </c>
      <c r="C9" s="46">
        <v>456</v>
      </c>
      <c r="D9" s="47">
        <v>537</v>
      </c>
      <c r="E9" s="48">
        <v>-0.15083798882681565</v>
      </c>
      <c r="F9" s="46">
        <v>463</v>
      </c>
      <c r="G9" s="48">
        <v>-1.5118790496760237E-2</v>
      </c>
      <c r="H9" s="33"/>
    </row>
    <row r="10" spans="1:8" ht="19" customHeight="1" thickBot="1" x14ac:dyDescent="0.4">
      <c r="A10" s="33"/>
      <c r="B10" s="69" t="s">
        <v>104</v>
      </c>
      <c r="C10" s="66">
        <v>-673</v>
      </c>
      <c r="D10" s="67">
        <v>706.99999999999955</v>
      </c>
      <c r="E10" s="68" t="s">
        <v>321</v>
      </c>
      <c r="F10" s="66">
        <v>898.00000000000023</v>
      </c>
      <c r="G10" s="68" t="s">
        <v>321</v>
      </c>
      <c r="H10" s="33"/>
    </row>
    <row r="11" spans="1:8" x14ac:dyDescent="0.35">
      <c r="A11" s="33"/>
      <c r="B11" s="33"/>
      <c r="C11" s="33"/>
      <c r="D11" s="33"/>
      <c r="E11" s="33"/>
      <c r="F11" s="33"/>
      <c r="G11" s="33"/>
      <c r="H11" s="33"/>
    </row>
    <row r="12" spans="1:8" x14ac:dyDescent="0.35">
      <c r="A12" s="33"/>
      <c r="B12" s="337" t="s">
        <v>261</v>
      </c>
      <c r="C12" s="337"/>
      <c r="D12" s="337"/>
      <c r="E12" s="337"/>
      <c r="F12" s="293"/>
      <c r="G12" s="293"/>
      <c r="H12" s="33"/>
    </row>
    <row r="13" spans="1:8" x14ac:dyDescent="0.35">
      <c r="A13" s="33"/>
      <c r="B13" s="337" t="s">
        <v>272</v>
      </c>
      <c r="C13" s="337"/>
      <c r="D13" s="337"/>
      <c r="E13" s="337"/>
      <c r="F13" s="293"/>
      <c r="G13" s="293"/>
      <c r="H13" s="33"/>
    </row>
    <row r="14" spans="1:8" x14ac:dyDescent="0.35">
      <c r="A14" s="33"/>
      <c r="B14" s="33"/>
      <c r="C14" s="33"/>
      <c r="D14" s="33"/>
      <c r="E14" s="33"/>
      <c r="F14" s="33"/>
      <c r="G14" s="33"/>
      <c r="H14" s="33"/>
    </row>
  </sheetData>
  <mergeCells count="2">
    <mergeCell ref="B12:E12"/>
    <mergeCell ref="B13:E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2EE0-1D70-4399-BD0D-82BE5B93E97D}">
  <dimension ref="A1:I13"/>
  <sheetViews>
    <sheetView workbookViewId="0">
      <selection activeCell="F26" sqref="F26"/>
    </sheetView>
  </sheetViews>
  <sheetFormatPr baseColWidth="10" defaultColWidth="8.7265625" defaultRowHeight="14.5" x14ac:dyDescent="0.35"/>
  <cols>
    <col min="1" max="1" width="2.54296875" customWidth="1"/>
    <col min="2" max="2" width="47.7265625" customWidth="1"/>
    <col min="3" max="8" width="12.7265625" customWidth="1"/>
    <col min="9" max="9" width="2.54296875" customWidth="1"/>
  </cols>
  <sheetData>
    <row r="1" spans="1:9" x14ac:dyDescent="0.35">
      <c r="A1" s="33"/>
      <c r="B1" s="33"/>
      <c r="C1" s="33"/>
      <c r="D1" s="33"/>
      <c r="E1" s="33"/>
      <c r="F1" s="33"/>
      <c r="G1" s="33"/>
      <c r="H1" s="33"/>
      <c r="I1" s="33"/>
    </row>
    <row r="2" spans="1:9" ht="15.75" customHeight="1" x14ac:dyDescent="0.35">
      <c r="A2" s="33"/>
      <c r="B2" s="343" t="s">
        <v>76</v>
      </c>
      <c r="C2" s="344" t="s">
        <v>116</v>
      </c>
      <c r="D2" s="344"/>
      <c r="E2" s="344" t="s">
        <v>117</v>
      </c>
      <c r="F2" s="344"/>
      <c r="G2" s="344" t="s">
        <v>118</v>
      </c>
      <c r="H2" s="344"/>
      <c r="I2" s="33"/>
    </row>
    <row r="3" spans="1:9" ht="15.75" customHeight="1" thickBot="1" x14ac:dyDescent="0.4">
      <c r="A3" s="33"/>
      <c r="B3" s="343"/>
      <c r="C3" s="344" t="s">
        <v>119</v>
      </c>
      <c r="D3" s="344"/>
      <c r="E3" s="344" t="s">
        <v>120</v>
      </c>
      <c r="F3" s="344"/>
      <c r="G3" s="344" t="s">
        <v>121</v>
      </c>
      <c r="H3" s="344"/>
      <c r="I3" s="33"/>
    </row>
    <row r="4" spans="1:9" ht="19" customHeight="1" x14ac:dyDescent="0.35">
      <c r="A4" s="33"/>
      <c r="B4" s="154" t="s">
        <v>122</v>
      </c>
      <c r="C4" s="345">
        <v>34218.999999999964</v>
      </c>
      <c r="D4" s="345"/>
      <c r="E4" s="345">
        <v>36656.999999999971</v>
      </c>
      <c r="F4" s="345"/>
      <c r="G4" s="345">
        <v>24382</v>
      </c>
      <c r="H4" s="345"/>
      <c r="I4" s="33"/>
    </row>
    <row r="5" spans="1:9" ht="19" customHeight="1" x14ac:dyDescent="0.35">
      <c r="A5" s="33"/>
      <c r="B5" s="155" t="s">
        <v>123</v>
      </c>
      <c r="C5" s="346">
        <v>115232.84571753899</v>
      </c>
      <c r="D5" s="346"/>
      <c r="E5" s="346">
        <v>112831.08313398044</v>
      </c>
      <c r="F5" s="346"/>
      <c r="G5" s="346">
        <v>111794</v>
      </c>
      <c r="H5" s="346"/>
      <c r="I5" s="33"/>
    </row>
    <row r="6" spans="1:9" ht="19" customHeight="1" thickBot="1" x14ac:dyDescent="0.4">
      <c r="A6" s="33"/>
      <c r="B6" s="156" t="s">
        <v>124</v>
      </c>
      <c r="C6" s="347">
        <v>0.29695526294541269</v>
      </c>
      <c r="D6" s="347"/>
      <c r="E6" s="347">
        <v>0.32488387935150709</v>
      </c>
      <c r="F6" s="347"/>
      <c r="G6" s="347">
        <v>0.21809999999999999</v>
      </c>
      <c r="H6" s="347"/>
      <c r="I6" s="33"/>
    </row>
    <row r="7" spans="1:9" x14ac:dyDescent="0.35">
      <c r="A7" s="33"/>
      <c r="B7" s="33"/>
      <c r="C7" s="33"/>
      <c r="D7" s="33"/>
      <c r="E7" s="33"/>
      <c r="F7" s="33"/>
      <c r="G7" s="33"/>
      <c r="H7" s="33"/>
      <c r="I7" s="33"/>
    </row>
    <row r="8" spans="1:9" ht="15.75" customHeight="1" x14ac:dyDescent="0.35">
      <c r="A8" s="33"/>
      <c r="B8" s="343" t="s">
        <v>76</v>
      </c>
      <c r="C8" s="344" t="s">
        <v>116</v>
      </c>
      <c r="D8" s="344"/>
      <c r="E8" s="344" t="s">
        <v>117</v>
      </c>
      <c r="F8" s="344"/>
      <c r="G8" s="344" t="s">
        <v>118</v>
      </c>
      <c r="H8" s="344"/>
      <c r="I8" s="33"/>
    </row>
    <row r="9" spans="1:9" ht="15.75" customHeight="1" thickBot="1" x14ac:dyDescent="0.4">
      <c r="A9" s="33"/>
      <c r="B9" s="343"/>
      <c r="C9" s="348" t="s">
        <v>119</v>
      </c>
      <c r="D9" s="348"/>
      <c r="E9" s="348" t="s">
        <v>120</v>
      </c>
      <c r="F9" s="348"/>
      <c r="G9" s="348" t="s">
        <v>121</v>
      </c>
      <c r="H9" s="348"/>
      <c r="I9" s="33"/>
    </row>
    <row r="10" spans="1:9" ht="19" customHeight="1" x14ac:dyDescent="0.35">
      <c r="A10" s="33"/>
      <c r="B10" s="154" t="s">
        <v>125</v>
      </c>
      <c r="C10" s="350">
        <v>35711.999999999964</v>
      </c>
      <c r="D10" s="350"/>
      <c r="E10" s="345">
        <v>38211.999999999971</v>
      </c>
      <c r="F10" s="345"/>
      <c r="G10" s="345">
        <v>25803</v>
      </c>
      <c r="H10" s="345"/>
      <c r="I10" s="33"/>
    </row>
    <row r="11" spans="1:9" ht="19" customHeight="1" x14ac:dyDescent="0.35">
      <c r="A11" s="33"/>
      <c r="B11" s="155" t="s">
        <v>126</v>
      </c>
      <c r="C11" s="351">
        <v>140841.5</v>
      </c>
      <c r="D11" s="351"/>
      <c r="E11" s="346">
        <v>135312</v>
      </c>
      <c r="F11" s="346"/>
      <c r="G11" s="346">
        <v>143516.5</v>
      </c>
      <c r="H11" s="346"/>
      <c r="I11" s="33"/>
    </row>
    <row r="12" spans="1:9" ht="19" customHeight="1" thickBot="1" x14ac:dyDescent="0.4">
      <c r="A12" s="33"/>
      <c r="B12" s="156" t="s">
        <v>8</v>
      </c>
      <c r="C12" s="349">
        <v>0.25356162778726415</v>
      </c>
      <c r="D12" s="349"/>
      <c r="E12" s="347">
        <v>0.28239919593132007</v>
      </c>
      <c r="F12" s="347"/>
      <c r="G12" s="347">
        <v>0.17979180021739782</v>
      </c>
      <c r="H12" s="347"/>
      <c r="I12" s="33"/>
    </row>
    <row r="13" spans="1:9" x14ac:dyDescent="0.35">
      <c r="A13" s="33"/>
      <c r="B13" s="33"/>
      <c r="C13" s="33"/>
      <c r="D13" s="33"/>
      <c r="E13" s="33"/>
      <c r="F13" s="33"/>
      <c r="G13" s="33"/>
      <c r="H13" s="33"/>
      <c r="I13" s="33"/>
    </row>
  </sheetData>
  <mergeCells count="32">
    <mergeCell ref="C12:D12"/>
    <mergeCell ref="E12:F12"/>
    <mergeCell ref="G12:H12"/>
    <mergeCell ref="C10:D10"/>
    <mergeCell ref="E10:F10"/>
    <mergeCell ref="G10:H10"/>
    <mergeCell ref="C11:D11"/>
    <mergeCell ref="E11:F11"/>
    <mergeCell ref="G11:H11"/>
    <mergeCell ref="C6:D6"/>
    <mergeCell ref="E6:F6"/>
    <mergeCell ref="G6:H6"/>
    <mergeCell ref="B8:B9"/>
    <mergeCell ref="C8:D8"/>
    <mergeCell ref="E8:F8"/>
    <mergeCell ref="G8:H8"/>
    <mergeCell ref="C9:D9"/>
    <mergeCell ref="E9:F9"/>
    <mergeCell ref="G9:H9"/>
    <mergeCell ref="C4:D4"/>
    <mergeCell ref="E4:F4"/>
    <mergeCell ref="G4:H4"/>
    <mergeCell ref="C5:D5"/>
    <mergeCell ref="E5:F5"/>
    <mergeCell ref="G5:H5"/>
    <mergeCell ref="B2:B3"/>
    <mergeCell ref="C2:D2"/>
    <mergeCell ref="E2:F2"/>
    <mergeCell ref="G2:H2"/>
    <mergeCell ref="C3:D3"/>
    <mergeCell ref="E3:F3"/>
    <mergeCell ref="G3:H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524D0-8FC1-47EA-AB8F-83067B6628FE}">
  <dimension ref="A1:F9"/>
  <sheetViews>
    <sheetView workbookViewId="0">
      <selection activeCell="B5" sqref="B5"/>
    </sheetView>
  </sheetViews>
  <sheetFormatPr baseColWidth="10" defaultColWidth="8.7265625" defaultRowHeight="14.5" x14ac:dyDescent="0.35"/>
  <cols>
    <col min="1" max="1" width="2.54296875" customWidth="1"/>
    <col min="2" max="2" width="42.54296875" customWidth="1"/>
    <col min="3" max="5" width="18.7265625" customWidth="1"/>
    <col min="6" max="6" width="2.54296875" customWidth="1"/>
  </cols>
  <sheetData>
    <row r="1" spans="1:6" x14ac:dyDescent="0.35">
      <c r="A1" s="33"/>
      <c r="B1" s="33"/>
      <c r="C1" s="33"/>
      <c r="D1" s="33"/>
      <c r="E1" s="33"/>
      <c r="F1" s="33"/>
    </row>
    <row r="2" spans="1:6" ht="35.15" customHeight="1" thickBot="1" x14ac:dyDescent="0.4">
      <c r="A2" s="33"/>
      <c r="B2" s="164"/>
      <c r="C2" s="5" t="s">
        <v>129</v>
      </c>
      <c r="D2" s="5" t="s">
        <v>130</v>
      </c>
      <c r="E2" s="5" t="s">
        <v>131</v>
      </c>
      <c r="F2" s="33"/>
    </row>
    <row r="3" spans="1:6" ht="19" customHeight="1" x14ac:dyDescent="0.35">
      <c r="A3" s="33"/>
      <c r="B3" s="41" t="s">
        <v>9</v>
      </c>
      <c r="C3" s="159" t="s">
        <v>10</v>
      </c>
      <c r="D3" s="160" t="s">
        <v>11</v>
      </c>
      <c r="E3" s="160" t="s">
        <v>12</v>
      </c>
      <c r="F3" s="33"/>
    </row>
    <row r="4" spans="1:6" ht="19" customHeight="1" x14ac:dyDescent="0.35">
      <c r="A4" s="33"/>
      <c r="B4" s="62" t="s">
        <v>316</v>
      </c>
      <c r="C4" s="161" t="s">
        <v>13</v>
      </c>
      <c r="D4" s="162" t="s">
        <v>14</v>
      </c>
      <c r="E4" s="162" t="s">
        <v>15</v>
      </c>
      <c r="F4" s="33"/>
    </row>
    <row r="5" spans="1:6" ht="19" customHeight="1" x14ac:dyDescent="0.35">
      <c r="A5" s="33"/>
      <c r="B5" s="62" t="s">
        <v>127</v>
      </c>
      <c r="C5" s="165" t="s">
        <v>16</v>
      </c>
      <c r="D5" s="162" t="s">
        <v>17</v>
      </c>
      <c r="E5" s="163" t="s">
        <v>17</v>
      </c>
      <c r="F5" s="33"/>
    </row>
    <row r="6" spans="1:6" ht="19" customHeight="1" thickBot="1" x14ac:dyDescent="0.4">
      <c r="A6" s="33"/>
      <c r="B6" s="166" t="s">
        <v>128</v>
      </c>
      <c r="C6" s="167" t="s">
        <v>18</v>
      </c>
      <c r="D6" s="168" t="s">
        <v>17</v>
      </c>
      <c r="E6" s="168" t="s">
        <v>19</v>
      </c>
      <c r="F6" s="33"/>
    </row>
    <row r="7" spans="1:6" x14ac:dyDescent="0.35">
      <c r="A7" s="33"/>
      <c r="B7" s="33"/>
      <c r="C7" s="33"/>
      <c r="D7" s="33"/>
      <c r="E7" s="33"/>
      <c r="F7" s="33"/>
    </row>
    <row r="8" spans="1:6" x14ac:dyDescent="0.35">
      <c r="A8" s="33"/>
      <c r="B8" s="81" t="s">
        <v>274</v>
      </c>
      <c r="C8" s="144"/>
      <c r="D8" s="2"/>
      <c r="E8" s="2"/>
      <c r="F8" s="33"/>
    </row>
    <row r="9" spans="1:6" x14ac:dyDescent="0.35">
      <c r="A9" s="33"/>
      <c r="B9" s="33"/>
      <c r="C9" s="33"/>
      <c r="D9" s="33"/>
      <c r="E9" s="33"/>
      <c r="F9" s="3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activeCell="B29" sqref="B29"/>
    </sheetView>
  </sheetViews>
  <sheetFormatPr baseColWidth="10" defaultColWidth="8.7265625" defaultRowHeight="14.5" x14ac:dyDescent="0.35"/>
  <cols>
    <col min="1" max="1" width="2.54296875" customWidth="1"/>
    <col min="2" max="2" width="51.26953125" customWidth="1"/>
    <col min="8" max="8" width="2.54296875" customWidth="1"/>
  </cols>
  <sheetData>
    <row r="1" spans="1:8" x14ac:dyDescent="0.35">
      <c r="A1" s="33"/>
      <c r="B1" s="33"/>
      <c r="C1" s="33"/>
      <c r="D1" s="33"/>
      <c r="E1" s="33"/>
      <c r="F1" s="33"/>
      <c r="G1" s="33"/>
      <c r="H1" s="33"/>
    </row>
    <row r="2" spans="1:8" ht="35.25" customHeight="1" thickBot="1" x14ac:dyDescent="0.4">
      <c r="A2" s="33"/>
      <c r="B2" s="3"/>
      <c r="C2" s="4" t="s">
        <v>49</v>
      </c>
      <c r="D2" s="297" t="s">
        <v>50</v>
      </c>
      <c r="E2" s="5" t="s">
        <v>54</v>
      </c>
      <c r="F2" s="6" t="s">
        <v>52</v>
      </c>
      <c r="G2" s="5" t="s">
        <v>55</v>
      </c>
      <c r="H2" s="33"/>
    </row>
    <row r="3" spans="1:8" ht="18" customHeight="1" x14ac:dyDescent="0.35">
      <c r="A3" s="33"/>
      <c r="B3" s="15" t="s">
        <v>23</v>
      </c>
      <c r="C3" s="7">
        <v>5.5569999999999924</v>
      </c>
      <c r="D3" s="298">
        <v>3.2639999999999998</v>
      </c>
      <c r="E3" s="21">
        <v>0.70251225490195846</v>
      </c>
      <c r="F3" s="22">
        <v>4.9440000000000008</v>
      </c>
      <c r="G3" s="21">
        <v>0.12398867313915685</v>
      </c>
      <c r="H3" s="33"/>
    </row>
    <row r="4" spans="1:8" ht="18" customHeight="1" x14ac:dyDescent="0.35">
      <c r="A4" s="33"/>
      <c r="B4" s="16" t="s">
        <v>340</v>
      </c>
      <c r="C4" s="32"/>
      <c r="D4" s="299"/>
      <c r="E4" s="23"/>
      <c r="F4" s="24"/>
      <c r="G4" s="23"/>
      <c r="H4" s="33"/>
    </row>
    <row r="5" spans="1:8" ht="18" customHeight="1" x14ac:dyDescent="0.35">
      <c r="A5" s="33"/>
      <c r="B5" s="17" t="s">
        <v>24</v>
      </c>
      <c r="C5" s="8">
        <v>6.5409999999999924</v>
      </c>
      <c r="D5" s="300">
        <v>7.5609999999999706</v>
      </c>
      <c r="E5" s="25">
        <v>-0.13490279063615684</v>
      </c>
      <c r="F5" s="26">
        <v>8.9770000000000003</v>
      </c>
      <c r="G5" s="25">
        <v>-0.27136014258661112</v>
      </c>
      <c r="H5" s="33"/>
    </row>
    <row r="6" spans="1:8" ht="18" customHeight="1" x14ac:dyDescent="0.35">
      <c r="A6" s="33"/>
      <c r="B6" s="17" t="s">
        <v>25</v>
      </c>
      <c r="C6" s="9">
        <v>2.6070502140801834</v>
      </c>
      <c r="D6" s="301">
        <v>2.9681354947911154</v>
      </c>
      <c r="E6" s="25">
        <v>-0.12165390742592885</v>
      </c>
      <c r="F6" s="27">
        <v>3.396724406389108</v>
      </c>
      <c r="G6" s="25">
        <v>-0.23248108996525529</v>
      </c>
      <c r="H6" s="33"/>
    </row>
    <row r="7" spans="1:8" ht="18" customHeight="1" x14ac:dyDescent="0.35">
      <c r="A7" s="33"/>
      <c r="B7" s="10" t="s">
        <v>26</v>
      </c>
      <c r="C7" s="11">
        <v>14.167</v>
      </c>
      <c r="D7" s="302">
        <v>15.997</v>
      </c>
      <c r="E7" s="28">
        <v>-0.11439644933425019</v>
      </c>
      <c r="F7" s="29">
        <v>17.423999999999999</v>
      </c>
      <c r="G7" s="28">
        <v>-0.18692607897153346</v>
      </c>
      <c r="H7" s="33"/>
    </row>
    <row r="8" spans="1:8" ht="18" customHeight="1" x14ac:dyDescent="0.35">
      <c r="A8" s="33"/>
      <c r="B8" s="10" t="s">
        <v>27</v>
      </c>
      <c r="C8" s="11">
        <v>9.7743104979999984</v>
      </c>
      <c r="D8" s="303">
        <v>9.3611378120000062</v>
      </c>
      <c r="E8" s="28">
        <v>4.4137015638243016E-2</v>
      </c>
      <c r="F8" s="29">
        <v>11.995306338000001</v>
      </c>
      <c r="G8" s="28">
        <v>-0.18515540807524833</v>
      </c>
      <c r="H8" s="33"/>
    </row>
    <row r="9" spans="1:8" ht="18" customHeight="1" thickBot="1" x14ac:dyDescent="0.4">
      <c r="A9" s="33"/>
      <c r="B9" s="18" t="s">
        <v>28</v>
      </c>
      <c r="C9" s="12">
        <v>5.133</v>
      </c>
      <c r="D9" s="304">
        <v>5.6179999999999923</v>
      </c>
      <c r="E9" s="30">
        <v>-8.6329654681379986E-2</v>
      </c>
      <c r="F9" s="31">
        <v>7.6170000000000018</v>
      </c>
      <c r="G9" s="30">
        <v>-0.32611264277274532</v>
      </c>
      <c r="H9" s="33"/>
    </row>
    <row r="10" spans="1:8" ht="18" customHeight="1" x14ac:dyDescent="0.35">
      <c r="A10" s="33"/>
      <c r="B10" s="19" t="s">
        <v>29</v>
      </c>
      <c r="C10" s="19"/>
      <c r="D10" s="19"/>
      <c r="E10" s="20"/>
      <c r="F10" s="19"/>
      <c r="G10" s="20"/>
      <c r="H10" s="33"/>
    </row>
    <row r="11" spans="1:8" ht="18" customHeight="1" thickBot="1" x14ac:dyDescent="0.4">
      <c r="A11" s="33"/>
      <c r="B11" s="14" t="s">
        <v>30</v>
      </c>
      <c r="C11" s="14"/>
      <c r="D11" s="14"/>
      <c r="E11" s="13"/>
      <c r="F11" s="14"/>
      <c r="G11" s="13"/>
      <c r="H11" s="33"/>
    </row>
    <row r="12" spans="1:8" x14ac:dyDescent="0.35">
      <c r="A12" s="33"/>
      <c r="B12" s="33"/>
      <c r="C12" s="33"/>
      <c r="D12" s="33"/>
      <c r="E12" s="33"/>
      <c r="F12" s="33"/>
      <c r="G12" s="33"/>
      <c r="H12" s="33"/>
    </row>
    <row r="13" spans="1:8" ht="16" customHeight="1" x14ac:dyDescent="0.35">
      <c r="A13" s="33"/>
      <c r="B13" s="333" t="s">
        <v>243</v>
      </c>
      <c r="C13" s="333"/>
      <c r="D13" s="333"/>
      <c r="E13" s="333"/>
      <c r="F13" s="333"/>
      <c r="G13" s="333"/>
      <c r="H13" s="33"/>
    </row>
    <row r="14" spans="1:8" ht="16" customHeight="1" x14ac:dyDescent="0.35">
      <c r="A14" s="33"/>
      <c r="B14" s="333" t="s">
        <v>244</v>
      </c>
      <c r="C14" s="333"/>
      <c r="D14" s="333"/>
      <c r="E14" s="333"/>
      <c r="F14" s="333"/>
      <c r="G14" s="333"/>
      <c r="H14" s="33"/>
    </row>
    <row r="15" spans="1:8" x14ac:dyDescent="0.35">
      <c r="A15" s="33"/>
      <c r="B15" s="33"/>
      <c r="C15" s="33"/>
      <c r="D15" s="33"/>
      <c r="E15" s="33"/>
      <c r="F15" s="33"/>
      <c r="G15" s="33"/>
      <c r="H15" s="33"/>
    </row>
  </sheetData>
  <mergeCells count="2">
    <mergeCell ref="B13:G13"/>
    <mergeCell ref="B14:G1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DB5B0-8D0B-469C-8907-7B21447D44EF}">
  <dimension ref="A1:H28"/>
  <sheetViews>
    <sheetView workbookViewId="0">
      <selection activeCell="O23" sqref="O23"/>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132</v>
      </c>
      <c r="C2" s="34" t="s">
        <v>49</v>
      </c>
      <c r="D2" s="35" t="s">
        <v>50</v>
      </c>
      <c r="E2" s="36" t="s">
        <v>51</v>
      </c>
      <c r="F2" s="34" t="s">
        <v>52</v>
      </c>
      <c r="G2" s="36" t="s">
        <v>56</v>
      </c>
      <c r="H2" s="33"/>
    </row>
    <row r="3" spans="1:8" ht="19" customHeight="1" x14ac:dyDescent="0.35">
      <c r="A3" s="33"/>
      <c r="B3" s="73" t="s">
        <v>7</v>
      </c>
      <c r="C3" s="38">
        <v>582.5606671646359</v>
      </c>
      <c r="D3" s="39">
        <v>917.56941646161783</v>
      </c>
      <c r="E3" s="40">
        <v>-0.36510452864575771</v>
      </c>
      <c r="F3" s="38">
        <v>959.19022057478662</v>
      </c>
      <c r="G3" s="40">
        <v>-0.39265366277864955</v>
      </c>
      <c r="H3" s="33"/>
    </row>
    <row r="4" spans="1:8" ht="19" customHeight="1" x14ac:dyDescent="0.35">
      <c r="A4" s="33"/>
      <c r="B4" s="49" t="s">
        <v>133</v>
      </c>
      <c r="C4" s="46">
        <v>493.98347123486047</v>
      </c>
      <c r="D4" s="47">
        <v>476.53536849823888</v>
      </c>
      <c r="E4" s="48">
        <v>3.6614496824459941E-2</v>
      </c>
      <c r="F4" s="46">
        <v>497.6295484373955</v>
      </c>
      <c r="G4" s="48">
        <v>-7.3268904830592341E-3</v>
      </c>
      <c r="H4" s="33"/>
    </row>
    <row r="5" spans="1:8" ht="19" customHeight="1" x14ac:dyDescent="0.35">
      <c r="A5" s="33"/>
      <c r="B5" s="49" t="s">
        <v>134</v>
      </c>
      <c r="C5" s="46">
        <v>718.29746153285464</v>
      </c>
      <c r="D5" s="47">
        <v>703.23516284634661</v>
      </c>
      <c r="E5" s="48">
        <v>2.1418580131208564E-2</v>
      </c>
      <c r="F5" s="46">
        <v>670.17796339919198</v>
      </c>
      <c r="G5" s="48">
        <v>7.1801074881061577E-2</v>
      </c>
      <c r="H5" s="33"/>
    </row>
    <row r="6" spans="1:8" ht="19" customHeight="1" x14ac:dyDescent="0.35">
      <c r="A6" s="33"/>
      <c r="B6" s="49" t="s">
        <v>135</v>
      </c>
      <c r="C6" s="46">
        <v>441.24095997106178</v>
      </c>
      <c r="D6" s="47">
        <v>442.21255515844808</v>
      </c>
      <c r="E6" s="48" t="s">
        <v>322</v>
      </c>
      <c r="F6" s="46">
        <v>385.65883052105067</v>
      </c>
      <c r="G6" s="48">
        <v>0.14412253798238184</v>
      </c>
      <c r="H6" s="33"/>
    </row>
    <row r="7" spans="1:8" ht="19" customHeight="1" thickBot="1" x14ac:dyDescent="0.4">
      <c r="A7" s="33"/>
      <c r="B7" s="79" t="s">
        <v>136</v>
      </c>
      <c r="C7" s="66">
        <v>288.25561378690907</v>
      </c>
      <c r="D7" s="67">
        <v>272.20580662318906</v>
      </c>
      <c r="E7" s="68">
        <v>5.8962030835504997E-2</v>
      </c>
      <c r="F7" s="66">
        <v>330.43639850245978</v>
      </c>
      <c r="G7" s="68">
        <v>-0.12765175055385647</v>
      </c>
      <c r="H7" s="33"/>
    </row>
    <row r="8" spans="1:8" ht="19" customHeight="1" x14ac:dyDescent="0.35">
      <c r="A8" s="33"/>
      <c r="B8" s="130" t="s">
        <v>137</v>
      </c>
      <c r="C8" s="42">
        <v>2524.338173690322</v>
      </c>
      <c r="D8" s="43">
        <v>2811.7583095878408</v>
      </c>
      <c r="E8" s="44">
        <v>-0.10222078295899129</v>
      </c>
      <c r="F8" s="42">
        <v>2843.0929614348847</v>
      </c>
      <c r="G8" s="44">
        <v>-0.11211549958735434</v>
      </c>
      <c r="H8" s="33"/>
    </row>
    <row r="9" spans="1:8" ht="19" customHeight="1" thickBot="1" x14ac:dyDescent="0.4">
      <c r="A9" s="33"/>
      <c r="B9" s="97" t="s">
        <v>138</v>
      </c>
      <c r="C9" s="98">
        <v>344.01271453081512</v>
      </c>
      <c r="D9" s="99">
        <v>670.08232544439568</v>
      </c>
      <c r="E9" s="106">
        <v>-0.4866112692904303</v>
      </c>
      <c r="F9" s="98">
        <v>714.60730619324829</v>
      </c>
      <c r="G9" s="106">
        <v>-0.51859894021600561</v>
      </c>
      <c r="H9" s="33"/>
    </row>
    <row r="10" spans="1:8" ht="12" customHeight="1" x14ac:dyDescent="0.35">
      <c r="A10" s="33"/>
      <c r="B10" s="120"/>
      <c r="C10" s="170"/>
      <c r="D10" s="170"/>
      <c r="E10" s="171"/>
      <c r="F10" s="170"/>
      <c r="G10" s="170"/>
      <c r="H10" s="33"/>
    </row>
    <row r="11" spans="1:8" ht="35.25" customHeight="1" thickBot="1" x14ac:dyDescent="0.4">
      <c r="A11" s="33"/>
      <c r="B11" s="37" t="s">
        <v>139</v>
      </c>
      <c r="C11" s="34" t="s">
        <v>49</v>
      </c>
      <c r="D11" s="35" t="s">
        <v>50</v>
      </c>
      <c r="E11" s="36" t="s">
        <v>51</v>
      </c>
      <c r="F11" s="34" t="s">
        <v>52</v>
      </c>
      <c r="G11" s="36" t="s">
        <v>56</v>
      </c>
      <c r="H11" s="33"/>
    </row>
    <row r="12" spans="1:8" ht="19" customHeight="1" x14ac:dyDescent="0.35">
      <c r="A12" s="33"/>
      <c r="B12" s="73" t="s">
        <v>7</v>
      </c>
      <c r="C12" s="38">
        <v>234.66221165996816</v>
      </c>
      <c r="D12" s="39">
        <v>281.90894144585337</v>
      </c>
      <c r="E12" s="40">
        <v>-0.16759571208903978</v>
      </c>
      <c r="F12" s="38">
        <v>298.15887268200476</v>
      </c>
      <c r="G12" s="40">
        <v>-0.21296250703817776</v>
      </c>
      <c r="H12" s="33"/>
    </row>
    <row r="13" spans="1:8" ht="19" customHeight="1" x14ac:dyDescent="0.35">
      <c r="A13" s="33"/>
      <c r="B13" s="49" t="s">
        <v>133</v>
      </c>
      <c r="C13" s="46">
        <v>370.8545356825415</v>
      </c>
      <c r="D13" s="47">
        <v>357.92696170682535</v>
      </c>
      <c r="E13" s="48">
        <v>3.6117910520261365E-2</v>
      </c>
      <c r="F13" s="46">
        <v>370.63662843378052</v>
      </c>
      <c r="G13" s="48" t="s">
        <v>322</v>
      </c>
      <c r="H13" s="33"/>
    </row>
    <row r="14" spans="1:8" ht="19" customHeight="1" x14ac:dyDescent="0.35">
      <c r="A14" s="33"/>
      <c r="B14" s="49" t="s">
        <v>134</v>
      </c>
      <c r="C14" s="46">
        <v>577.72268014327813</v>
      </c>
      <c r="D14" s="47">
        <v>565.15218516402115</v>
      </c>
      <c r="E14" s="48">
        <v>2.2242672521223028E-2</v>
      </c>
      <c r="F14" s="46">
        <v>538.20965869133386</v>
      </c>
      <c r="G14" s="48">
        <v>7.3415667693554454E-2</v>
      </c>
      <c r="H14" s="33"/>
    </row>
    <row r="15" spans="1:8" ht="19" customHeight="1" x14ac:dyDescent="0.35">
      <c r="A15" s="33"/>
      <c r="B15" s="49" t="s">
        <v>135</v>
      </c>
      <c r="C15" s="46">
        <v>263.12511173456471</v>
      </c>
      <c r="D15" s="47">
        <v>258.50292460300381</v>
      </c>
      <c r="E15" s="48">
        <v>1.788059898610217E-2</v>
      </c>
      <c r="F15" s="46">
        <v>200.91819891709585</v>
      </c>
      <c r="G15" s="48">
        <v>0.30961313187531148</v>
      </c>
      <c r="H15" s="33"/>
    </row>
    <row r="16" spans="1:8" ht="19" customHeight="1" thickBot="1" x14ac:dyDescent="0.4">
      <c r="A16" s="33"/>
      <c r="B16" s="94" t="s">
        <v>136</v>
      </c>
      <c r="C16" s="66">
        <v>116.11133540473361</v>
      </c>
      <c r="D16" s="67">
        <v>106.40862153932937</v>
      </c>
      <c r="E16" s="68">
        <v>9.1183531231236126E-2</v>
      </c>
      <c r="F16" s="66">
        <v>119.19642683139979</v>
      </c>
      <c r="G16" s="68">
        <v>-2.5882415343120635E-2</v>
      </c>
      <c r="H16" s="33"/>
    </row>
    <row r="17" spans="1:8" ht="19" customHeight="1" x14ac:dyDescent="0.35">
      <c r="A17" s="33"/>
      <c r="B17" s="85" t="s">
        <v>137</v>
      </c>
      <c r="C17" s="42">
        <v>1562.4758746250861</v>
      </c>
      <c r="D17" s="43">
        <v>1569.8996344590328</v>
      </c>
      <c r="E17" s="44" t="s">
        <v>322</v>
      </c>
      <c r="F17" s="42">
        <v>1527.1197855556147</v>
      </c>
      <c r="G17" s="44">
        <v>2.3152138688719681E-2</v>
      </c>
      <c r="H17" s="33"/>
    </row>
    <row r="18" spans="1:8" ht="19" customHeight="1" thickBot="1" x14ac:dyDescent="0.4">
      <c r="A18" s="33"/>
      <c r="B18" s="97" t="s">
        <v>138</v>
      </c>
      <c r="C18" s="98">
        <v>150.28357530931135</v>
      </c>
      <c r="D18" s="99">
        <v>198.91445726613694</v>
      </c>
      <c r="E18" s="106">
        <v>-0.24448138473796333</v>
      </c>
      <c r="F18" s="98">
        <v>210.36494634507983</v>
      </c>
      <c r="G18" s="106">
        <v>-0.2856054303705704</v>
      </c>
      <c r="H18" s="33"/>
    </row>
    <row r="19" spans="1:8" ht="12" customHeight="1" x14ac:dyDescent="0.35">
      <c r="A19" s="33"/>
      <c r="B19" s="120"/>
      <c r="C19" s="170"/>
      <c r="D19" s="170"/>
      <c r="E19" s="171"/>
      <c r="F19" s="170"/>
      <c r="G19" s="170"/>
      <c r="H19" s="33"/>
    </row>
    <row r="20" spans="1:8" ht="35.25" customHeight="1" thickBot="1" x14ac:dyDescent="0.4">
      <c r="A20" s="33"/>
      <c r="B20" s="37" t="s">
        <v>140</v>
      </c>
      <c r="C20" s="34" t="s">
        <v>49</v>
      </c>
      <c r="D20" s="35" t="s">
        <v>50</v>
      </c>
      <c r="E20" s="36" t="s">
        <v>51</v>
      </c>
      <c r="F20" s="34" t="s">
        <v>52</v>
      </c>
      <c r="G20" s="36" t="s">
        <v>56</v>
      </c>
      <c r="H20" s="33"/>
    </row>
    <row r="21" spans="1:8" ht="19" customHeight="1" x14ac:dyDescent="0.35">
      <c r="A21" s="33"/>
      <c r="B21" s="73" t="s">
        <v>7</v>
      </c>
      <c r="C21" s="38">
        <v>1879</v>
      </c>
      <c r="D21" s="39">
        <v>3412</v>
      </c>
      <c r="E21" s="40">
        <v>-0.4492966002344666</v>
      </c>
      <c r="F21" s="38">
        <v>3557</v>
      </c>
      <c r="G21" s="40">
        <v>-0.47174585324711837</v>
      </c>
      <c r="H21" s="33"/>
    </row>
    <row r="22" spans="1:8" ht="19" customHeight="1" x14ac:dyDescent="0.35">
      <c r="A22" s="33"/>
      <c r="B22" s="49" t="s">
        <v>133</v>
      </c>
      <c r="C22" s="46">
        <v>615</v>
      </c>
      <c r="D22" s="47">
        <v>592</v>
      </c>
      <c r="E22" s="48">
        <v>3.8851351351351315E-2</v>
      </c>
      <c r="F22" s="46">
        <v>643</v>
      </c>
      <c r="G22" s="48">
        <v>-4.3545878693623585E-2</v>
      </c>
      <c r="H22" s="33"/>
    </row>
    <row r="23" spans="1:8" ht="19" customHeight="1" x14ac:dyDescent="0.35">
      <c r="A23" s="33"/>
      <c r="B23" s="49" t="s">
        <v>134</v>
      </c>
      <c r="C23" s="46">
        <v>772</v>
      </c>
      <c r="D23" s="47">
        <v>745</v>
      </c>
      <c r="E23" s="48">
        <v>3.6241610738255048E-2</v>
      </c>
      <c r="F23" s="46">
        <v>727</v>
      </c>
      <c r="G23" s="48">
        <v>6.1898211829436001E-2</v>
      </c>
      <c r="H23" s="33"/>
    </row>
    <row r="24" spans="1:8" ht="19" customHeight="1" x14ac:dyDescent="0.35">
      <c r="A24" s="33"/>
      <c r="B24" s="49" t="s">
        <v>135</v>
      </c>
      <c r="C24" s="46">
        <v>994</v>
      </c>
      <c r="D24" s="47">
        <v>1030</v>
      </c>
      <c r="E24" s="48">
        <v>-3.4951456310679641E-2</v>
      </c>
      <c r="F24" s="46">
        <v>1041</v>
      </c>
      <c r="G24" s="48">
        <v>-4.514889529298749E-2</v>
      </c>
      <c r="H24" s="33"/>
    </row>
    <row r="25" spans="1:8" ht="19" customHeight="1" thickBot="1" x14ac:dyDescent="0.4">
      <c r="A25" s="33"/>
      <c r="B25" s="94" t="s">
        <v>136</v>
      </c>
      <c r="C25" s="66">
        <v>931</v>
      </c>
      <c r="D25" s="67">
        <v>902</v>
      </c>
      <c r="E25" s="68">
        <v>3.2150776053215147E-2</v>
      </c>
      <c r="F25" s="66">
        <v>1194</v>
      </c>
      <c r="G25" s="68">
        <v>-0.22026800670016755</v>
      </c>
      <c r="H25" s="33"/>
    </row>
    <row r="26" spans="1:8" ht="19" customHeight="1" x14ac:dyDescent="0.35">
      <c r="A26" s="33"/>
      <c r="B26" s="85" t="s">
        <v>137</v>
      </c>
      <c r="C26" s="42">
        <v>5191</v>
      </c>
      <c r="D26" s="43">
        <v>6681</v>
      </c>
      <c r="E26" s="44">
        <v>-0.22302050591228861</v>
      </c>
      <c r="F26" s="42">
        <v>7162</v>
      </c>
      <c r="G26" s="44">
        <v>-0.27520245741413019</v>
      </c>
      <c r="H26" s="33"/>
    </row>
    <row r="27" spans="1:8" ht="19" customHeight="1" thickBot="1" x14ac:dyDescent="0.4">
      <c r="A27" s="33"/>
      <c r="B27" s="97" t="s">
        <v>138</v>
      </c>
      <c r="C27" s="98">
        <v>1053.868585333367</v>
      </c>
      <c r="D27" s="99">
        <v>2535.3573414860084</v>
      </c>
      <c r="E27" s="106">
        <v>-0.5843313413502178</v>
      </c>
      <c r="F27" s="98">
        <v>2714.4357333072744</v>
      </c>
      <c r="G27" s="106">
        <v>-0.61175408487224292</v>
      </c>
      <c r="H27" s="33"/>
    </row>
    <row r="28" spans="1:8" x14ac:dyDescent="0.35">
      <c r="A28" s="33"/>
      <c r="B28" s="33"/>
      <c r="C28" s="33"/>
      <c r="D28" s="33"/>
      <c r="E28" s="33"/>
      <c r="F28" s="33"/>
      <c r="G28" s="33"/>
      <c r="H28" s="3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3A36-3498-4B03-B9F2-8BCDD34C77ED}">
  <dimension ref="A1:H17"/>
  <sheetViews>
    <sheetView workbookViewId="0">
      <selection activeCell="J8" sqref="J8"/>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141</v>
      </c>
      <c r="C2" s="34" t="s">
        <v>49</v>
      </c>
      <c r="D2" s="35" t="s">
        <v>50</v>
      </c>
      <c r="E2" s="36" t="s">
        <v>51</v>
      </c>
      <c r="F2" s="34" t="s">
        <v>52</v>
      </c>
      <c r="G2" s="36" t="s">
        <v>56</v>
      </c>
      <c r="H2" s="33"/>
    </row>
    <row r="3" spans="1:8" ht="19" customHeight="1" x14ac:dyDescent="0.35">
      <c r="A3" s="33"/>
      <c r="B3" s="73" t="s">
        <v>7</v>
      </c>
      <c r="C3" s="38">
        <v>1735.9705344993763</v>
      </c>
      <c r="D3" s="39">
        <v>1664.8855593383892</v>
      </c>
      <c r="E3" s="40">
        <v>4.2696613447254395E-2</v>
      </c>
      <c r="F3" s="38">
        <v>1634.5940000000001</v>
      </c>
      <c r="G3" s="40">
        <v>6.2019397171026114E-2</v>
      </c>
      <c r="H3" s="33"/>
    </row>
    <row r="4" spans="1:8" ht="19" customHeight="1" x14ac:dyDescent="0.35">
      <c r="A4" s="33"/>
      <c r="B4" s="49" t="s">
        <v>133</v>
      </c>
      <c r="C4" s="46">
        <v>667.32774676299937</v>
      </c>
      <c r="D4" s="47">
        <v>742.95079978081583</v>
      </c>
      <c r="E4" s="48">
        <v>-0.10178743066179707</v>
      </c>
      <c r="F4" s="46">
        <v>760.53399999999999</v>
      </c>
      <c r="G4" s="48">
        <v>-0.12255369679330663</v>
      </c>
      <c r="H4" s="33"/>
    </row>
    <row r="5" spans="1:8" ht="19" customHeight="1" x14ac:dyDescent="0.35">
      <c r="A5" s="33"/>
      <c r="B5" s="49" t="s">
        <v>135</v>
      </c>
      <c r="C5" s="46">
        <v>848.50151966799638</v>
      </c>
      <c r="D5" s="47">
        <v>739.75000736211405</v>
      </c>
      <c r="E5" s="48">
        <v>0.14701116758846822</v>
      </c>
      <c r="F5" s="46">
        <v>774.99699999999996</v>
      </c>
      <c r="G5" s="48">
        <v>9.4844908648674009E-2</v>
      </c>
      <c r="H5" s="33"/>
    </row>
    <row r="6" spans="1:8" ht="19" customHeight="1" thickBot="1" x14ac:dyDescent="0.4">
      <c r="A6" s="33"/>
      <c r="B6" s="94" t="s">
        <v>108</v>
      </c>
      <c r="C6" s="95">
        <v>622.83549899753677</v>
      </c>
      <c r="D6" s="96">
        <v>558.36387656986176</v>
      </c>
      <c r="E6" s="129">
        <v>0.11546524611107856</v>
      </c>
      <c r="F6" s="95">
        <v>531.34900000000005</v>
      </c>
      <c r="G6" s="129">
        <v>0.17217779462751737</v>
      </c>
      <c r="H6" s="33"/>
    </row>
    <row r="7" spans="1:8" ht="19" customHeight="1" x14ac:dyDescent="0.35">
      <c r="A7" s="33"/>
      <c r="B7" s="102" t="s">
        <v>142</v>
      </c>
      <c r="C7" s="100">
        <v>3874.6352999279093</v>
      </c>
      <c r="D7" s="107">
        <v>3705.9502430511811</v>
      </c>
      <c r="E7" s="104">
        <v>4.5517356093223382E-2</v>
      </c>
      <c r="F7" s="100">
        <v>3701.4740000000002</v>
      </c>
      <c r="G7" s="104">
        <v>4.6781714508303818E-2</v>
      </c>
      <c r="H7" s="33"/>
    </row>
    <row r="8" spans="1:8" ht="19" customHeight="1" x14ac:dyDescent="0.35">
      <c r="A8" s="33"/>
      <c r="B8" s="89" t="s">
        <v>143</v>
      </c>
      <c r="C8" s="42">
        <v>386.78092944059898</v>
      </c>
      <c r="D8" s="43">
        <v>388.46130361003401</v>
      </c>
      <c r="E8" s="44" t="s">
        <v>322</v>
      </c>
      <c r="F8" s="42">
        <v>409.27</v>
      </c>
      <c r="G8" s="44">
        <v>-5.49492280387055E-2</v>
      </c>
      <c r="H8" s="33"/>
    </row>
    <row r="9" spans="1:8" ht="19" customHeight="1" thickBot="1" x14ac:dyDescent="0.4">
      <c r="A9" s="33"/>
      <c r="B9" s="97" t="s">
        <v>144</v>
      </c>
      <c r="C9" s="98">
        <v>2127</v>
      </c>
      <c r="D9" s="99">
        <v>1867.6239394411468</v>
      </c>
      <c r="E9" s="106">
        <v>0.13888023979627651</v>
      </c>
      <c r="F9" s="98">
        <v>1840.46</v>
      </c>
      <c r="G9" s="106">
        <v>0.15568933853493139</v>
      </c>
      <c r="H9" s="33"/>
    </row>
    <row r="10" spans="1:8" ht="12" customHeight="1" x14ac:dyDescent="0.35">
      <c r="A10" s="33"/>
      <c r="B10" s="120"/>
      <c r="C10" s="120"/>
      <c r="D10" s="120"/>
      <c r="E10" s="171"/>
      <c r="F10" s="120"/>
      <c r="G10" s="120"/>
      <c r="H10" s="33"/>
    </row>
    <row r="11" spans="1:8" ht="35.25" customHeight="1" thickBot="1" x14ac:dyDescent="0.4">
      <c r="A11" s="33"/>
      <c r="B11" s="175" t="s">
        <v>145</v>
      </c>
      <c r="C11" s="172" t="s">
        <v>49</v>
      </c>
      <c r="D11" s="173" t="s">
        <v>50</v>
      </c>
      <c r="E11" s="174" t="s">
        <v>51</v>
      </c>
      <c r="F11" s="172" t="s">
        <v>52</v>
      </c>
      <c r="G11" s="174" t="s">
        <v>56</v>
      </c>
      <c r="H11" s="33"/>
    </row>
    <row r="12" spans="1:8" ht="19" customHeight="1" x14ac:dyDescent="0.35">
      <c r="A12" s="33"/>
      <c r="B12" s="102" t="s">
        <v>7</v>
      </c>
      <c r="C12" s="100">
        <v>1046.6233636799998</v>
      </c>
      <c r="D12" s="107">
        <v>835.27727337800002</v>
      </c>
      <c r="E12" s="104">
        <v>0.25302506968408345</v>
      </c>
      <c r="F12" s="100">
        <v>1259.6747119860001</v>
      </c>
      <c r="G12" s="104">
        <v>-0.16913203565871715</v>
      </c>
      <c r="H12" s="33"/>
    </row>
    <row r="13" spans="1:8" ht="19" customHeight="1" x14ac:dyDescent="0.35">
      <c r="A13" s="33"/>
      <c r="B13" s="49" t="s">
        <v>135</v>
      </c>
      <c r="C13" s="46">
        <v>606.84259999999995</v>
      </c>
      <c r="D13" s="47">
        <v>476.84129999999999</v>
      </c>
      <c r="E13" s="48">
        <v>0.27263011823849981</v>
      </c>
      <c r="F13" s="46">
        <v>637.53800000000001</v>
      </c>
      <c r="G13" s="48">
        <v>-4.8146777133284746E-2</v>
      </c>
      <c r="H13" s="33"/>
    </row>
    <row r="14" spans="1:8" ht="19" customHeight="1" thickBot="1" x14ac:dyDescent="0.4">
      <c r="A14" s="33"/>
      <c r="B14" s="79" t="s">
        <v>146</v>
      </c>
      <c r="C14" s="66">
        <v>752.56372016589989</v>
      </c>
      <c r="D14" s="67">
        <v>700.40510780201748</v>
      </c>
      <c r="E14" s="68">
        <v>7.4469206153513712E-2</v>
      </c>
      <c r="F14" s="66">
        <v>781.29419345759982</v>
      </c>
      <c r="G14" s="68">
        <v>-3.6772925656280431E-2</v>
      </c>
      <c r="H14" s="33"/>
    </row>
    <row r="15" spans="1:8" x14ac:dyDescent="0.35">
      <c r="A15" s="33"/>
      <c r="B15" s="33"/>
      <c r="C15" s="33"/>
      <c r="D15" s="33"/>
      <c r="E15" s="33"/>
      <c r="F15" s="33"/>
      <c r="G15" s="33"/>
      <c r="H15" s="33"/>
    </row>
    <row r="16" spans="1:8" x14ac:dyDescent="0.35">
      <c r="A16" s="33"/>
      <c r="B16" s="337" t="s">
        <v>275</v>
      </c>
      <c r="C16" s="337"/>
      <c r="D16" s="337"/>
      <c r="E16" s="337"/>
      <c r="F16" s="293"/>
      <c r="G16" s="293"/>
      <c r="H16" s="33"/>
    </row>
    <row r="17" spans="1:8" x14ac:dyDescent="0.35">
      <c r="A17" s="33"/>
      <c r="B17" s="33"/>
      <c r="C17" s="33"/>
      <c r="D17" s="33"/>
      <c r="E17" s="33"/>
      <c r="F17" s="33"/>
      <c r="G17" s="33"/>
      <c r="H17" s="33"/>
    </row>
  </sheetData>
  <mergeCells count="1">
    <mergeCell ref="B16:E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B8E9-A90C-4FD3-93BA-511157A4B89C}">
  <dimension ref="A1:O40"/>
  <sheetViews>
    <sheetView workbookViewId="0">
      <selection activeCell="B39" sqref="B39:N39"/>
    </sheetView>
  </sheetViews>
  <sheetFormatPr baseColWidth="10" defaultColWidth="8.7265625" defaultRowHeight="14.5" x14ac:dyDescent="0.35"/>
  <cols>
    <col min="1" max="1" width="2.54296875" customWidth="1"/>
    <col min="2" max="2" width="42.7265625" customWidth="1"/>
    <col min="3" max="3" width="0.81640625" customWidth="1"/>
    <col min="9" max="9" width="0.81640625" customWidth="1"/>
    <col min="15" max="15" width="2.54296875" customWidth="1"/>
  </cols>
  <sheetData>
    <row r="1" spans="1:15" x14ac:dyDescent="0.35">
      <c r="A1" s="33"/>
      <c r="B1" s="33"/>
      <c r="C1" s="33"/>
      <c r="D1" s="33"/>
      <c r="E1" s="33"/>
      <c r="F1" s="33"/>
      <c r="G1" s="33"/>
      <c r="H1" s="33"/>
      <c r="I1" s="33"/>
      <c r="J1" s="33"/>
      <c r="K1" s="33"/>
      <c r="L1" s="33"/>
      <c r="M1" s="33"/>
      <c r="N1" s="33"/>
      <c r="O1" s="33"/>
    </row>
    <row r="2" spans="1:15" ht="19" customHeight="1" thickBot="1" x14ac:dyDescent="0.4">
      <c r="A2" s="33"/>
      <c r="B2" s="187"/>
      <c r="C2" s="188"/>
      <c r="D2" s="352" t="s">
        <v>49</v>
      </c>
      <c r="E2" s="352"/>
      <c r="F2" s="352"/>
      <c r="G2" s="352"/>
      <c r="H2" s="352"/>
      <c r="I2" s="188">
        <v>0</v>
      </c>
      <c r="J2" s="352" t="s">
        <v>50</v>
      </c>
      <c r="K2" s="352"/>
      <c r="L2" s="352"/>
      <c r="M2" s="352"/>
      <c r="N2" s="352"/>
      <c r="O2" s="33"/>
    </row>
    <row r="3" spans="1:15" ht="25.5" customHeight="1" thickBot="1" x14ac:dyDescent="0.4">
      <c r="A3" s="33"/>
      <c r="B3" s="189" t="s">
        <v>157</v>
      </c>
      <c r="C3" s="190"/>
      <c r="D3" s="191" t="s">
        <v>147</v>
      </c>
      <c r="E3" s="191" t="s">
        <v>148</v>
      </c>
      <c r="F3" s="191" t="s">
        <v>149</v>
      </c>
      <c r="G3" s="191" t="s">
        <v>150</v>
      </c>
      <c r="H3" s="192" t="s">
        <v>20</v>
      </c>
      <c r="I3" s="193"/>
      <c r="J3" s="191" t="s">
        <v>147</v>
      </c>
      <c r="K3" s="191" t="s">
        <v>148</v>
      </c>
      <c r="L3" s="191" t="s">
        <v>149</v>
      </c>
      <c r="M3" s="191" t="s">
        <v>151</v>
      </c>
      <c r="N3" s="192" t="s">
        <v>20</v>
      </c>
      <c r="O3" s="33"/>
    </row>
    <row r="4" spans="1:15" ht="19" customHeight="1" x14ac:dyDescent="0.35">
      <c r="A4" s="33"/>
      <c r="B4" s="194" t="s">
        <v>6</v>
      </c>
      <c r="C4" s="176"/>
      <c r="D4" s="177">
        <v>0.77009000000000005</v>
      </c>
      <c r="E4" s="177">
        <v>0.57199</v>
      </c>
      <c r="F4" s="177">
        <v>0</v>
      </c>
      <c r="G4" s="177">
        <v>0.16739999999999999</v>
      </c>
      <c r="H4" s="178">
        <v>1.5094800000000002</v>
      </c>
      <c r="I4" s="176">
        <v>0</v>
      </c>
      <c r="J4" s="177">
        <v>0.81100000000000005</v>
      </c>
      <c r="K4" s="177">
        <v>0.59399999999999997</v>
      </c>
      <c r="L4" s="177">
        <v>0</v>
      </c>
      <c r="M4" s="177">
        <v>0.10099999999999999</v>
      </c>
      <c r="N4" s="178">
        <v>1.506</v>
      </c>
      <c r="O4" s="33"/>
    </row>
    <row r="5" spans="1:15" ht="19" customHeight="1" x14ac:dyDescent="0.35">
      <c r="A5" s="33"/>
      <c r="B5" s="195" t="s">
        <v>107</v>
      </c>
      <c r="C5" s="176"/>
      <c r="D5" s="179">
        <v>0.17952000000000012</v>
      </c>
      <c r="E5" s="179">
        <v>1.0727499999999999</v>
      </c>
      <c r="F5" s="179">
        <v>0.53</v>
      </c>
      <c r="G5" s="179">
        <v>3.32E-2</v>
      </c>
      <c r="H5" s="180">
        <v>1.8154699999999999</v>
      </c>
      <c r="I5" s="176">
        <v>0</v>
      </c>
      <c r="J5" s="179">
        <v>0.17900000000000005</v>
      </c>
      <c r="K5" s="179">
        <v>1.073</v>
      </c>
      <c r="L5" s="179">
        <v>0.27</v>
      </c>
      <c r="M5" s="179">
        <v>3.3000000000000002E-2</v>
      </c>
      <c r="N5" s="180">
        <v>1.5549999999999999</v>
      </c>
      <c r="O5" s="33"/>
    </row>
    <row r="6" spans="1:15" ht="19" customHeight="1" x14ac:dyDescent="0.35">
      <c r="A6" s="33"/>
      <c r="B6" s="195" t="s">
        <v>152</v>
      </c>
      <c r="C6" s="176"/>
      <c r="D6" s="179">
        <v>0.13216</v>
      </c>
      <c r="E6" s="179">
        <v>1.9800000000000002E-2</v>
      </c>
      <c r="F6" s="179">
        <v>0</v>
      </c>
      <c r="G6" s="179">
        <v>4.0000000000000001E-3</v>
      </c>
      <c r="H6" s="180">
        <v>0.15596000000000002</v>
      </c>
      <c r="I6" s="176">
        <v>0</v>
      </c>
      <c r="J6" s="179">
        <v>0.11299999999999999</v>
      </c>
      <c r="K6" s="179">
        <v>0</v>
      </c>
      <c r="L6" s="179">
        <v>0</v>
      </c>
      <c r="M6" s="179">
        <v>1.4999999999999999E-2</v>
      </c>
      <c r="N6" s="180">
        <v>0.128</v>
      </c>
      <c r="O6" s="33"/>
    </row>
    <row r="7" spans="1:15" ht="19" customHeight="1" x14ac:dyDescent="0.35">
      <c r="A7" s="33"/>
      <c r="B7" s="195" t="s">
        <v>153</v>
      </c>
      <c r="C7" s="176"/>
      <c r="D7" s="179">
        <v>1.1575500000000001</v>
      </c>
      <c r="E7" s="179">
        <v>0</v>
      </c>
      <c r="F7" s="179">
        <v>0</v>
      </c>
      <c r="G7" s="179">
        <v>0</v>
      </c>
      <c r="H7" s="180">
        <v>1.1575500000000001</v>
      </c>
      <c r="I7" s="176">
        <v>0</v>
      </c>
      <c r="J7" s="179">
        <v>1.155</v>
      </c>
      <c r="K7" s="179">
        <v>0</v>
      </c>
      <c r="L7" s="179">
        <v>0</v>
      </c>
      <c r="M7" s="179">
        <v>0</v>
      </c>
      <c r="N7" s="180">
        <v>1.155</v>
      </c>
      <c r="O7" s="33"/>
    </row>
    <row r="8" spans="1:15" ht="19" customHeight="1" x14ac:dyDescent="0.35">
      <c r="A8" s="33"/>
      <c r="B8" s="195" t="s">
        <v>154</v>
      </c>
      <c r="C8" s="176"/>
      <c r="D8" s="179">
        <v>2.9837199999999999</v>
      </c>
      <c r="E8" s="179">
        <v>2.10859</v>
      </c>
      <c r="F8" s="179">
        <v>0</v>
      </c>
      <c r="G8" s="179">
        <v>5.3710000000000001E-2</v>
      </c>
      <c r="H8" s="180">
        <v>5.1460199999999992</v>
      </c>
      <c r="I8" s="176">
        <v>0</v>
      </c>
      <c r="J8" s="179">
        <v>2.9329999999999998</v>
      </c>
      <c r="K8" s="179">
        <v>2.1190000000000002</v>
      </c>
      <c r="L8" s="179">
        <v>0</v>
      </c>
      <c r="M8" s="179">
        <v>6.2E-2</v>
      </c>
      <c r="N8" s="180">
        <v>5.1139999999999999</v>
      </c>
      <c r="O8" s="33"/>
    </row>
    <row r="9" spans="1:15" ht="19" customHeight="1" x14ac:dyDescent="0.35">
      <c r="A9" s="33"/>
      <c r="B9" s="195" t="s">
        <v>155</v>
      </c>
      <c r="C9" s="176"/>
      <c r="D9" s="179">
        <v>0.38629999999999987</v>
      </c>
      <c r="E9" s="179">
        <v>0.86658999999999997</v>
      </c>
      <c r="F9" s="179">
        <v>0</v>
      </c>
      <c r="G9" s="179">
        <v>0</v>
      </c>
      <c r="H9" s="180">
        <v>1.2528899999999998</v>
      </c>
      <c r="I9" s="176">
        <v>0</v>
      </c>
      <c r="J9" s="179">
        <v>0.38300000000000001</v>
      </c>
      <c r="K9" s="179">
        <v>0.30799999999999983</v>
      </c>
      <c r="L9" s="179">
        <v>0</v>
      </c>
      <c r="M9" s="179">
        <v>0</v>
      </c>
      <c r="N9" s="180">
        <v>0.69099999999999984</v>
      </c>
      <c r="O9" s="33"/>
    </row>
    <row r="10" spans="1:15" ht="19" customHeight="1" x14ac:dyDescent="0.35">
      <c r="A10" s="33"/>
      <c r="B10" s="195" t="s">
        <v>156</v>
      </c>
      <c r="C10" s="176"/>
      <c r="D10" s="179">
        <v>5.0476099999999997</v>
      </c>
      <c r="E10" s="179">
        <v>0.38967000000000002</v>
      </c>
      <c r="F10" s="179">
        <v>0</v>
      </c>
      <c r="G10" s="179">
        <v>0</v>
      </c>
      <c r="H10" s="180">
        <v>5.4372799999999994</v>
      </c>
      <c r="I10" s="176">
        <v>0</v>
      </c>
      <c r="J10" s="179">
        <v>4.92</v>
      </c>
      <c r="K10" s="179">
        <v>0.36399999999999999</v>
      </c>
      <c r="L10" s="179">
        <v>0</v>
      </c>
      <c r="M10" s="179">
        <v>0</v>
      </c>
      <c r="N10" s="180">
        <v>5.2839999999999998</v>
      </c>
      <c r="O10" s="33"/>
    </row>
    <row r="11" spans="1:15" ht="19" customHeight="1" thickBot="1" x14ac:dyDescent="0.4">
      <c r="A11" s="33"/>
      <c r="B11" s="196" t="s">
        <v>136</v>
      </c>
      <c r="C11" s="176"/>
      <c r="D11" s="181">
        <v>1.3170200000000003</v>
      </c>
      <c r="E11" s="181">
        <v>2.0400000000000029E-2</v>
      </c>
      <c r="F11" s="181">
        <v>0.128</v>
      </c>
      <c r="G11" s="181">
        <v>8.0000000000000002E-3</v>
      </c>
      <c r="H11" s="182">
        <v>1.4734200000000004</v>
      </c>
      <c r="I11" s="176">
        <v>0</v>
      </c>
      <c r="J11" s="181">
        <v>1.2480000000000011</v>
      </c>
      <c r="K11" s="181">
        <v>2.0000000000000018E-2</v>
      </c>
      <c r="L11" s="181">
        <v>0.128</v>
      </c>
      <c r="M11" s="181">
        <v>8.0000000000000002E-3</v>
      </c>
      <c r="N11" s="182">
        <v>1.4040000000000012</v>
      </c>
      <c r="O11" s="33"/>
    </row>
    <row r="12" spans="1:15" ht="19" customHeight="1" thickBot="1" x14ac:dyDescent="0.4">
      <c r="A12" s="33"/>
      <c r="B12" s="197" t="s">
        <v>20</v>
      </c>
      <c r="C12" s="176"/>
      <c r="D12" s="183">
        <v>11.973969999999998</v>
      </c>
      <c r="E12" s="183">
        <v>5.0497900000000007</v>
      </c>
      <c r="F12" s="183">
        <v>0.65800000000000003</v>
      </c>
      <c r="G12" s="183">
        <v>0.26631000000000005</v>
      </c>
      <c r="H12" s="183">
        <v>17.948070000000001</v>
      </c>
      <c r="I12" s="176">
        <v>0</v>
      </c>
      <c r="J12" s="183">
        <v>11.742000000000001</v>
      </c>
      <c r="K12" s="183">
        <v>4.4779999999999998</v>
      </c>
      <c r="L12" s="183">
        <v>0.39800000000000002</v>
      </c>
      <c r="M12" s="183">
        <v>0.21899999999999997</v>
      </c>
      <c r="N12" s="183">
        <v>16.837</v>
      </c>
      <c r="O12" s="33"/>
    </row>
    <row r="13" spans="1:15" ht="12" customHeight="1" x14ac:dyDescent="0.35">
      <c r="A13" s="33"/>
      <c r="B13" s="187"/>
      <c r="C13" s="187"/>
      <c r="D13" s="187"/>
      <c r="E13" s="187"/>
      <c r="F13" s="187"/>
      <c r="G13" s="187"/>
      <c r="H13" s="187"/>
      <c r="I13" s="187"/>
      <c r="J13" s="187"/>
      <c r="K13" s="198"/>
      <c r="L13" s="198"/>
      <c r="M13" s="187"/>
      <c r="N13" s="187"/>
      <c r="O13" s="33"/>
    </row>
    <row r="14" spans="1:15" ht="19" customHeight="1" thickBot="1" x14ac:dyDescent="0.4">
      <c r="A14" s="33"/>
      <c r="B14" s="187"/>
      <c r="C14" s="188"/>
      <c r="D14" s="352" t="str">
        <f t="shared" ref="D14:J14" si="0">D2</f>
        <v>1Q23</v>
      </c>
      <c r="E14" s="352"/>
      <c r="F14" s="352"/>
      <c r="G14" s="352"/>
      <c r="H14" s="352"/>
      <c r="I14" s="188">
        <f t="shared" si="0"/>
        <v>0</v>
      </c>
      <c r="J14" s="352" t="str">
        <f t="shared" si="0"/>
        <v>4Q22</v>
      </c>
      <c r="K14" s="352"/>
      <c r="L14" s="352"/>
      <c r="M14" s="352"/>
      <c r="N14" s="352"/>
      <c r="O14" s="33"/>
    </row>
    <row r="15" spans="1:15" ht="25.5" customHeight="1" thickBot="1" x14ac:dyDescent="0.4">
      <c r="A15" s="33"/>
      <c r="B15" s="189" t="s">
        <v>158</v>
      </c>
      <c r="C15" s="190"/>
      <c r="D15" s="191" t="s">
        <v>147</v>
      </c>
      <c r="E15" s="191" t="s">
        <v>148</v>
      </c>
      <c r="F15" s="191" t="s">
        <v>149</v>
      </c>
      <c r="G15" s="191" t="s">
        <v>150</v>
      </c>
      <c r="H15" s="192" t="s">
        <v>20</v>
      </c>
      <c r="I15" s="193"/>
      <c r="J15" s="191" t="s">
        <v>147</v>
      </c>
      <c r="K15" s="191" t="s">
        <v>148</v>
      </c>
      <c r="L15" s="191" t="s">
        <v>149</v>
      </c>
      <c r="M15" s="191" t="s">
        <v>150</v>
      </c>
      <c r="N15" s="192" t="s">
        <v>20</v>
      </c>
      <c r="O15" s="33"/>
    </row>
    <row r="16" spans="1:15" ht="19" customHeight="1" x14ac:dyDescent="0.35">
      <c r="A16" s="33"/>
      <c r="B16" s="199" t="s">
        <v>6</v>
      </c>
      <c r="C16" s="176"/>
      <c r="D16" s="177">
        <v>0.24537</v>
      </c>
      <c r="E16" s="177">
        <v>0.10765</v>
      </c>
      <c r="F16" s="177">
        <v>0.03</v>
      </c>
      <c r="G16" s="177">
        <v>6.7999999999999996E-3</v>
      </c>
      <c r="H16" s="178">
        <v>0.38982</v>
      </c>
      <c r="I16" s="176">
        <v>0</v>
      </c>
      <c r="J16" s="177">
        <v>0.19400000000000001</v>
      </c>
      <c r="K16" s="177">
        <v>0.108</v>
      </c>
      <c r="L16" s="177">
        <v>0.03</v>
      </c>
      <c r="M16" s="177">
        <v>4.9999999999999996E-2</v>
      </c>
      <c r="N16" s="178">
        <v>0.38199999999999995</v>
      </c>
      <c r="O16" s="33"/>
    </row>
    <row r="17" spans="1:15" ht="19" customHeight="1" x14ac:dyDescent="0.35">
      <c r="A17" s="33"/>
      <c r="B17" s="195" t="s">
        <v>107</v>
      </c>
      <c r="C17" s="176"/>
      <c r="D17" s="179">
        <v>9.8130000000000023E-2</v>
      </c>
      <c r="E17" s="179">
        <v>2.4999999999999994E-2</v>
      </c>
      <c r="F17" s="179">
        <v>0.61</v>
      </c>
      <c r="G17" s="179">
        <v>0</v>
      </c>
      <c r="H17" s="180">
        <v>0.73313000000000006</v>
      </c>
      <c r="I17" s="176">
        <v>0</v>
      </c>
      <c r="J17" s="179">
        <v>9.9000000000000032E-2</v>
      </c>
      <c r="K17" s="179">
        <v>0</v>
      </c>
      <c r="L17" s="179">
        <v>0.87</v>
      </c>
      <c r="M17" s="179">
        <v>2.5000000000000008E-2</v>
      </c>
      <c r="N17" s="180">
        <v>0.99400000000000011</v>
      </c>
      <c r="O17" s="33"/>
    </row>
    <row r="18" spans="1:15" ht="19" customHeight="1" x14ac:dyDescent="0.35">
      <c r="A18" s="33"/>
      <c r="B18" s="195" t="s">
        <v>152</v>
      </c>
      <c r="C18" s="176"/>
      <c r="D18" s="179">
        <v>0</v>
      </c>
      <c r="E18" s="179">
        <v>0</v>
      </c>
      <c r="F18" s="179">
        <v>0</v>
      </c>
      <c r="G18" s="179">
        <v>1.4999999999999999E-4</v>
      </c>
      <c r="H18" s="180">
        <v>1.4999999999999999E-4</v>
      </c>
      <c r="I18" s="176">
        <v>0</v>
      </c>
      <c r="J18" s="179">
        <v>0</v>
      </c>
      <c r="K18" s="179">
        <v>0</v>
      </c>
      <c r="L18" s="179">
        <v>0</v>
      </c>
      <c r="M18" s="179">
        <v>4.0000000000000001E-3</v>
      </c>
      <c r="N18" s="180">
        <v>4.0000000000000001E-3</v>
      </c>
      <c r="O18" s="33"/>
    </row>
    <row r="19" spans="1:15" ht="19" customHeight="1" x14ac:dyDescent="0.35">
      <c r="A19" s="33"/>
      <c r="B19" s="195" t="s">
        <v>153</v>
      </c>
      <c r="C19" s="176"/>
      <c r="D19" s="179">
        <v>9.0900000000000009E-3</v>
      </c>
      <c r="E19" s="179">
        <v>0</v>
      </c>
      <c r="F19" s="179">
        <v>0</v>
      </c>
      <c r="G19" s="179">
        <v>0</v>
      </c>
      <c r="H19" s="180">
        <v>9.0900000000000009E-3</v>
      </c>
      <c r="I19" s="176">
        <v>0</v>
      </c>
      <c r="J19" s="179">
        <v>1.2E-2</v>
      </c>
      <c r="K19" s="179">
        <v>0</v>
      </c>
      <c r="L19" s="179">
        <v>0</v>
      </c>
      <c r="M19" s="179">
        <v>0</v>
      </c>
      <c r="N19" s="180">
        <v>1.2E-2</v>
      </c>
      <c r="O19" s="33"/>
    </row>
    <row r="20" spans="1:15" ht="19" customHeight="1" x14ac:dyDescent="0.35">
      <c r="A20" s="33"/>
      <c r="B20" s="195" t="s">
        <v>154</v>
      </c>
      <c r="C20" s="176"/>
      <c r="D20" s="179">
        <v>2.73814</v>
      </c>
      <c r="E20" s="179">
        <v>0.08</v>
      </c>
      <c r="F20" s="179">
        <v>0</v>
      </c>
      <c r="G20" s="179">
        <v>0.53727999999999998</v>
      </c>
      <c r="H20" s="180">
        <v>3.3554200000000001</v>
      </c>
      <c r="I20" s="176">
        <v>0</v>
      </c>
      <c r="J20" s="179">
        <v>2.5830000000000002</v>
      </c>
      <c r="K20" s="179">
        <v>0</v>
      </c>
      <c r="L20" s="179">
        <v>0</v>
      </c>
      <c r="M20" s="179">
        <v>0.53700000000000003</v>
      </c>
      <c r="N20" s="180">
        <v>3.12</v>
      </c>
      <c r="O20" s="33"/>
    </row>
    <row r="21" spans="1:15" ht="19" customHeight="1" x14ac:dyDescent="0.35">
      <c r="A21" s="33"/>
      <c r="B21" s="195" t="s">
        <v>155</v>
      </c>
      <c r="C21" s="176"/>
      <c r="D21" s="179">
        <v>9.8999999999999755E-2</v>
      </c>
      <c r="E21" s="179">
        <v>0.59924999999999995</v>
      </c>
      <c r="F21" s="179">
        <v>0</v>
      </c>
      <c r="G21" s="179">
        <v>0</v>
      </c>
      <c r="H21" s="180">
        <v>0.6982499999999997</v>
      </c>
      <c r="I21" s="176">
        <v>0</v>
      </c>
      <c r="J21" s="179">
        <v>0</v>
      </c>
      <c r="K21" s="179">
        <v>0</v>
      </c>
      <c r="L21" s="179">
        <v>0</v>
      </c>
      <c r="M21" s="179">
        <v>0</v>
      </c>
      <c r="N21" s="180">
        <v>0</v>
      </c>
      <c r="O21" s="33"/>
    </row>
    <row r="22" spans="1:15" ht="19" customHeight="1" x14ac:dyDescent="0.35">
      <c r="A22" s="33"/>
      <c r="B22" s="195" t="s">
        <v>156</v>
      </c>
      <c r="C22" s="176"/>
      <c r="D22" s="179">
        <v>0.41016000000000002</v>
      </c>
      <c r="E22" s="179">
        <v>5.9249999999999997E-2</v>
      </c>
      <c r="F22" s="179">
        <v>0</v>
      </c>
      <c r="G22" s="179">
        <v>0</v>
      </c>
      <c r="H22" s="180">
        <v>0.46940999999999999</v>
      </c>
      <c r="I22" s="176">
        <v>0</v>
      </c>
      <c r="J22" s="179">
        <v>0.83599999999999997</v>
      </c>
      <c r="K22" s="179">
        <v>0.184</v>
      </c>
      <c r="L22" s="179">
        <v>0</v>
      </c>
      <c r="M22" s="179">
        <v>0</v>
      </c>
      <c r="N22" s="180">
        <v>1.02</v>
      </c>
      <c r="O22" s="33"/>
    </row>
    <row r="23" spans="1:15" ht="19" customHeight="1" thickBot="1" x14ac:dyDescent="0.4">
      <c r="A23" s="33"/>
      <c r="B23" s="200" t="s">
        <v>136</v>
      </c>
      <c r="C23" s="176"/>
      <c r="D23" s="181">
        <v>3.3650000000000013E-2</v>
      </c>
      <c r="E23" s="181">
        <v>1.6699999999999993E-2</v>
      </c>
      <c r="F23" s="181">
        <v>0.51200000000000001</v>
      </c>
      <c r="G23" s="181">
        <v>0</v>
      </c>
      <c r="H23" s="182">
        <v>0.56235000000000002</v>
      </c>
      <c r="I23" s="176">
        <v>0</v>
      </c>
      <c r="J23" s="181">
        <v>7.6000000000000068E-2</v>
      </c>
      <c r="K23" s="181">
        <v>1.7000000000000015E-2</v>
      </c>
      <c r="L23" s="181">
        <v>0.51200000000000001</v>
      </c>
      <c r="M23" s="181">
        <v>0</v>
      </c>
      <c r="N23" s="182">
        <v>0.60500000000000009</v>
      </c>
      <c r="O23" s="33"/>
    </row>
    <row r="24" spans="1:15" ht="19" customHeight="1" thickBot="1" x14ac:dyDescent="0.4">
      <c r="A24" s="33"/>
      <c r="B24" s="197" t="s">
        <v>20</v>
      </c>
      <c r="C24" s="176"/>
      <c r="D24" s="183">
        <v>3.63354</v>
      </c>
      <c r="E24" s="183">
        <v>0.88785000000000003</v>
      </c>
      <c r="F24" s="183">
        <v>1.1520000000000001</v>
      </c>
      <c r="G24" s="183">
        <v>0.54422999999999999</v>
      </c>
      <c r="H24" s="183">
        <v>6.2176200000000001</v>
      </c>
      <c r="I24" s="176">
        <v>0</v>
      </c>
      <c r="J24" s="183">
        <v>3.8000000000000003</v>
      </c>
      <c r="K24" s="183">
        <v>0.309</v>
      </c>
      <c r="L24" s="183">
        <v>1.4119999999999999</v>
      </c>
      <c r="M24" s="183">
        <v>0.61599999999999999</v>
      </c>
      <c r="N24" s="183">
        <v>6.1369999999999996</v>
      </c>
      <c r="O24" s="33"/>
    </row>
    <row r="25" spans="1:15" ht="12" customHeight="1" x14ac:dyDescent="0.35">
      <c r="A25" s="33"/>
      <c r="B25" s="201"/>
      <c r="C25" s="185"/>
      <c r="D25" s="186"/>
      <c r="E25" s="186"/>
      <c r="F25" s="186"/>
      <c r="G25" s="186"/>
      <c r="H25" s="185"/>
      <c r="I25" s="185"/>
      <c r="J25" s="186"/>
      <c r="K25" s="186"/>
      <c r="L25" s="186"/>
      <c r="M25" s="186"/>
      <c r="N25" s="185"/>
      <c r="O25" s="33"/>
    </row>
    <row r="26" spans="1:15" ht="19" customHeight="1" thickBot="1" x14ac:dyDescent="0.4">
      <c r="A26" s="33"/>
      <c r="B26" s="187"/>
      <c r="C26" s="188"/>
      <c r="D26" s="352" t="str">
        <f t="shared" ref="D26:J26" si="1">D2</f>
        <v>1Q23</v>
      </c>
      <c r="E26" s="352"/>
      <c r="F26" s="352"/>
      <c r="G26" s="352"/>
      <c r="H26" s="352"/>
      <c r="I26" s="188">
        <f t="shared" si="1"/>
        <v>0</v>
      </c>
      <c r="J26" s="352" t="str">
        <f t="shared" si="1"/>
        <v>4Q22</v>
      </c>
      <c r="K26" s="352"/>
      <c r="L26" s="352"/>
      <c r="M26" s="352"/>
      <c r="N26" s="352"/>
      <c r="O26" s="33"/>
    </row>
    <row r="27" spans="1:15" ht="25.5" customHeight="1" thickBot="1" x14ac:dyDescent="0.4">
      <c r="A27" s="33"/>
      <c r="B27" s="189" t="s">
        <v>159</v>
      </c>
      <c r="C27" s="190"/>
      <c r="D27" s="191" t="s">
        <v>147</v>
      </c>
      <c r="E27" s="191" t="s">
        <v>148</v>
      </c>
      <c r="F27" s="191" t="s">
        <v>149</v>
      </c>
      <c r="G27" s="191" t="s">
        <v>150</v>
      </c>
      <c r="H27" s="192" t="s">
        <v>20</v>
      </c>
      <c r="I27" s="193"/>
      <c r="J27" s="191" t="s">
        <v>147</v>
      </c>
      <c r="K27" s="191" t="s">
        <v>148</v>
      </c>
      <c r="L27" s="191" t="s">
        <v>149</v>
      </c>
      <c r="M27" s="191" t="s">
        <v>150</v>
      </c>
      <c r="N27" s="192" t="s">
        <v>20</v>
      </c>
      <c r="O27" s="33"/>
    </row>
    <row r="28" spans="1:15" ht="19" customHeight="1" x14ac:dyDescent="0.35">
      <c r="A28" s="33"/>
      <c r="B28" s="199" t="s">
        <v>6</v>
      </c>
      <c r="C28" s="184"/>
      <c r="D28" s="177">
        <v>0.90339999999999998</v>
      </c>
      <c r="E28" s="177">
        <v>0.23880000000000001</v>
      </c>
      <c r="F28" s="177">
        <v>0</v>
      </c>
      <c r="G28" s="177">
        <v>2.3050000000000001E-2</v>
      </c>
      <c r="H28" s="178">
        <v>1.1652499999999999</v>
      </c>
      <c r="I28" s="176">
        <v>0</v>
      </c>
      <c r="J28" s="177">
        <v>1.5880000000000001</v>
      </c>
      <c r="K28" s="177">
        <v>0.38800000000000001</v>
      </c>
      <c r="L28" s="177">
        <v>0</v>
      </c>
      <c r="M28" s="177">
        <v>8.9999999999999993E-3</v>
      </c>
      <c r="N28" s="178">
        <v>1.9849999999999999</v>
      </c>
      <c r="O28" s="33"/>
    </row>
    <row r="29" spans="1:15" ht="19" customHeight="1" x14ac:dyDescent="0.35">
      <c r="A29" s="33"/>
      <c r="B29" s="195" t="s">
        <v>107</v>
      </c>
      <c r="C29" s="184"/>
      <c r="D29" s="179">
        <v>3.555610000000001</v>
      </c>
      <c r="E29" s="179">
        <v>0.41590000000000005</v>
      </c>
      <c r="F29" s="179">
        <v>4.3940000000000001</v>
      </c>
      <c r="G29" s="179">
        <v>4.9999999999999996E-2</v>
      </c>
      <c r="H29" s="180">
        <v>8.4155100000000012</v>
      </c>
      <c r="I29" s="176">
        <v>0</v>
      </c>
      <c r="J29" s="179">
        <v>3.7959999999999994</v>
      </c>
      <c r="K29" s="179">
        <v>0.35399999999999998</v>
      </c>
      <c r="L29" s="179">
        <v>4.3959999999999999</v>
      </c>
      <c r="M29" s="179">
        <v>7.5000000000000011E-2</v>
      </c>
      <c r="N29" s="180">
        <v>8.6209999999999987</v>
      </c>
      <c r="O29" s="33"/>
    </row>
    <row r="30" spans="1:15" ht="19" customHeight="1" x14ac:dyDescent="0.35">
      <c r="A30" s="33"/>
      <c r="B30" s="195" t="s">
        <v>152</v>
      </c>
      <c r="C30" s="184"/>
      <c r="D30" s="179">
        <v>0.69388000000000005</v>
      </c>
      <c r="E30" s="179">
        <v>0.2954</v>
      </c>
      <c r="F30" s="179">
        <v>0</v>
      </c>
      <c r="G30" s="179">
        <v>0.105</v>
      </c>
      <c r="H30" s="180">
        <v>1.0942800000000001</v>
      </c>
      <c r="I30" s="176">
        <v>0</v>
      </c>
      <c r="J30" s="179">
        <v>0.627</v>
      </c>
      <c r="K30" s="179">
        <v>0.14000000000000001</v>
      </c>
      <c r="L30" s="179">
        <v>0</v>
      </c>
      <c r="M30" s="179">
        <v>0.11</v>
      </c>
      <c r="N30" s="180">
        <v>0.877</v>
      </c>
      <c r="O30" s="33"/>
    </row>
    <row r="31" spans="1:15" ht="19" customHeight="1" x14ac:dyDescent="0.35">
      <c r="A31" s="33"/>
      <c r="B31" s="195" t="s">
        <v>153</v>
      </c>
      <c r="C31" s="184"/>
      <c r="D31" s="179">
        <v>0.52210000000000001</v>
      </c>
      <c r="E31" s="179">
        <v>0</v>
      </c>
      <c r="F31" s="179">
        <v>0</v>
      </c>
      <c r="G31" s="179">
        <v>0</v>
      </c>
      <c r="H31" s="180">
        <v>0.52210000000000001</v>
      </c>
      <c r="I31" s="176">
        <v>0</v>
      </c>
      <c r="J31" s="179">
        <v>0.626</v>
      </c>
      <c r="K31" s="179">
        <v>0</v>
      </c>
      <c r="L31" s="179">
        <v>0</v>
      </c>
      <c r="M31" s="179">
        <v>0</v>
      </c>
      <c r="N31" s="180">
        <v>0.626</v>
      </c>
      <c r="O31" s="33"/>
    </row>
    <row r="32" spans="1:15" ht="19" customHeight="1" x14ac:dyDescent="0.35">
      <c r="A32" s="33"/>
      <c r="B32" s="195" t="s">
        <v>154</v>
      </c>
      <c r="C32" s="184"/>
      <c r="D32" s="179">
        <v>10.729719999999999</v>
      </c>
      <c r="E32" s="179">
        <v>2.7736999999999998</v>
      </c>
      <c r="F32" s="179">
        <v>4.09</v>
      </c>
      <c r="G32" s="179">
        <v>4.4870999999999999</v>
      </c>
      <c r="H32" s="180">
        <v>22.08052</v>
      </c>
      <c r="I32" s="176">
        <v>0</v>
      </c>
      <c r="J32" s="179">
        <v>10.827</v>
      </c>
      <c r="K32" s="179">
        <v>3.35</v>
      </c>
      <c r="L32" s="179">
        <v>4.0880000000000001</v>
      </c>
      <c r="M32" s="179">
        <v>4.093</v>
      </c>
      <c r="N32" s="180">
        <v>22.358000000000001</v>
      </c>
      <c r="O32" s="33"/>
    </row>
    <row r="33" spans="1:15" ht="19" customHeight="1" x14ac:dyDescent="0.35">
      <c r="A33" s="33"/>
      <c r="B33" s="195" t="s">
        <v>155</v>
      </c>
      <c r="C33" s="184"/>
      <c r="D33" s="179">
        <v>1.2785900000000012</v>
      </c>
      <c r="E33" s="179">
        <v>0.47222000000000008</v>
      </c>
      <c r="F33" s="179">
        <v>0</v>
      </c>
      <c r="G33" s="179">
        <v>1.7999999999999794E-2</v>
      </c>
      <c r="H33" s="180">
        <v>1.7688100000000011</v>
      </c>
      <c r="I33" s="176">
        <v>0</v>
      </c>
      <c r="J33" s="179">
        <v>0.76699999999999946</v>
      </c>
      <c r="K33" s="179">
        <v>1.1010000000000004</v>
      </c>
      <c r="L33" s="179">
        <v>0</v>
      </c>
      <c r="M33" s="179">
        <v>0.16100000000000048</v>
      </c>
      <c r="N33" s="180">
        <v>2.0290000000000004</v>
      </c>
      <c r="O33" s="33"/>
    </row>
    <row r="34" spans="1:15" ht="19" customHeight="1" x14ac:dyDescent="0.35">
      <c r="A34" s="33"/>
      <c r="B34" s="195" t="s">
        <v>156</v>
      </c>
      <c r="C34" s="184"/>
      <c r="D34" s="179">
        <v>4.6325099999999999</v>
      </c>
      <c r="E34" s="179">
        <v>0.18822</v>
      </c>
      <c r="F34" s="179">
        <v>0</v>
      </c>
      <c r="G34" s="179">
        <v>0</v>
      </c>
      <c r="H34" s="180">
        <v>4.8207300000000002</v>
      </c>
      <c r="I34" s="176">
        <v>0</v>
      </c>
      <c r="J34" s="179">
        <v>4.3680000000000003</v>
      </c>
      <c r="K34" s="179">
        <v>8.8999999999999996E-2</v>
      </c>
      <c r="L34" s="179">
        <v>0</v>
      </c>
      <c r="M34" s="179">
        <v>0</v>
      </c>
      <c r="N34" s="180">
        <v>4.4570000000000007</v>
      </c>
      <c r="O34" s="33"/>
    </row>
    <row r="35" spans="1:15" ht="19" customHeight="1" thickBot="1" x14ac:dyDescent="0.4">
      <c r="A35" s="33"/>
      <c r="B35" s="200" t="s">
        <v>136</v>
      </c>
      <c r="C35" s="184"/>
      <c r="D35" s="181">
        <v>2.3880499999999998</v>
      </c>
      <c r="E35" s="181">
        <v>0.40500000000000008</v>
      </c>
      <c r="F35" s="181">
        <v>2.94</v>
      </c>
      <c r="G35" s="181">
        <v>0.67</v>
      </c>
      <c r="H35" s="182">
        <v>6.4030500000000004</v>
      </c>
      <c r="I35" s="176">
        <v>0</v>
      </c>
      <c r="J35" s="181">
        <v>2.1789999999999994</v>
      </c>
      <c r="K35" s="181">
        <v>0.09</v>
      </c>
      <c r="L35" s="181">
        <v>2.34</v>
      </c>
      <c r="M35" s="181">
        <v>0.42</v>
      </c>
      <c r="N35" s="182">
        <v>5.028999999999999</v>
      </c>
      <c r="O35" s="33"/>
    </row>
    <row r="36" spans="1:15" ht="19" customHeight="1" thickBot="1" x14ac:dyDescent="0.4">
      <c r="A36" s="33"/>
      <c r="B36" s="197" t="s">
        <v>20</v>
      </c>
      <c r="C36" s="176"/>
      <c r="D36" s="183">
        <v>24.703860000000002</v>
      </c>
      <c r="E36" s="183">
        <v>4.7892400000000004</v>
      </c>
      <c r="F36" s="183">
        <v>11.423999999999999</v>
      </c>
      <c r="G36" s="183">
        <v>5.3531500000000003</v>
      </c>
      <c r="H36" s="183">
        <v>46.270250000000004</v>
      </c>
      <c r="I36" s="176">
        <v>0</v>
      </c>
      <c r="J36" s="183">
        <v>24.777999999999995</v>
      </c>
      <c r="K36" s="183">
        <v>5.5120000000000005</v>
      </c>
      <c r="L36" s="183">
        <v>10.824</v>
      </c>
      <c r="M36" s="183">
        <v>4.8680000000000003</v>
      </c>
      <c r="N36" s="183">
        <v>45.981999999999999</v>
      </c>
      <c r="O36" s="33"/>
    </row>
    <row r="37" spans="1:15" x14ac:dyDescent="0.35">
      <c r="A37" s="33"/>
      <c r="B37" s="33"/>
      <c r="C37" s="33"/>
      <c r="D37" s="33"/>
      <c r="E37" s="33"/>
      <c r="F37" s="33"/>
      <c r="G37" s="33"/>
      <c r="H37" s="33"/>
      <c r="I37" s="33"/>
      <c r="J37" s="33"/>
      <c r="K37" s="33"/>
      <c r="L37" s="33"/>
      <c r="M37" s="33"/>
      <c r="N37" s="33"/>
      <c r="O37" s="33"/>
    </row>
    <row r="38" spans="1:15" ht="14.5" customHeight="1" x14ac:dyDescent="0.35">
      <c r="A38" s="33"/>
      <c r="B38" s="334" t="s">
        <v>342</v>
      </c>
      <c r="C38" s="334"/>
      <c r="D38" s="334"/>
      <c r="E38" s="334"/>
      <c r="F38" s="334"/>
      <c r="G38" s="334"/>
      <c r="H38" s="334"/>
      <c r="I38" s="334"/>
      <c r="J38" s="334"/>
      <c r="K38" s="334"/>
      <c r="L38" s="334"/>
      <c r="M38" s="334"/>
      <c r="N38" s="334"/>
      <c r="O38" s="33"/>
    </row>
    <row r="39" spans="1:15" x14ac:dyDescent="0.35">
      <c r="A39" s="33"/>
      <c r="B39" s="335" t="s">
        <v>276</v>
      </c>
      <c r="C39" s="335"/>
      <c r="D39" s="335"/>
      <c r="E39" s="335"/>
      <c r="F39" s="335"/>
      <c r="G39" s="335"/>
      <c r="H39" s="335"/>
      <c r="I39" s="335"/>
      <c r="J39" s="335"/>
      <c r="K39" s="335"/>
      <c r="L39" s="335"/>
      <c r="M39" s="335"/>
      <c r="N39" s="335"/>
      <c r="O39" s="33"/>
    </row>
    <row r="40" spans="1:15" x14ac:dyDescent="0.35">
      <c r="A40" s="33"/>
      <c r="B40" s="33"/>
      <c r="C40" s="33"/>
      <c r="D40" s="33"/>
      <c r="E40" s="33"/>
      <c r="F40" s="33"/>
      <c r="G40" s="33"/>
      <c r="H40" s="33"/>
      <c r="I40" s="33"/>
      <c r="J40" s="33"/>
      <c r="K40" s="33"/>
      <c r="L40" s="33"/>
      <c r="M40" s="33"/>
      <c r="N40" s="33"/>
      <c r="O40" s="33"/>
    </row>
  </sheetData>
  <mergeCells count="8">
    <mergeCell ref="B38:N38"/>
    <mergeCell ref="B39:N39"/>
    <mergeCell ref="D2:H2"/>
    <mergeCell ref="J2:N2"/>
    <mergeCell ref="D14:H14"/>
    <mergeCell ref="J14:N14"/>
    <mergeCell ref="D26:H26"/>
    <mergeCell ref="J26:N26"/>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311B1-932C-44B1-9224-CDB7D79B050E}">
  <dimension ref="A1:F11"/>
  <sheetViews>
    <sheetView workbookViewId="0">
      <selection activeCell="E13" sqref="E13"/>
    </sheetView>
  </sheetViews>
  <sheetFormatPr baseColWidth="10" defaultColWidth="8.7265625" defaultRowHeight="14.5" x14ac:dyDescent="0.35"/>
  <cols>
    <col min="1" max="1" width="2.54296875" customWidth="1"/>
    <col min="2" max="2" width="50.7265625" customWidth="1"/>
    <col min="6" max="6" width="2.54296875" customWidth="1"/>
  </cols>
  <sheetData>
    <row r="1" spans="1:6" x14ac:dyDescent="0.35">
      <c r="A1" s="33"/>
      <c r="B1" s="33"/>
      <c r="C1" s="33"/>
      <c r="D1" s="33"/>
      <c r="E1" s="33"/>
      <c r="F1" s="33"/>
    </row>
    <row r="2" spans="1:6" ht="15" thickBot="1" x14ac:dyDescent="0.4">
      <c r="A2" s="33"/>
      <c r="B2" s="37" t="s">
        <v>76</v>
      </c>
      <c r="C2" s="34" t="s">
        <v>49</v>
      </c>
      <c r="D2" s="34" t="s">
        <v>50</v>
      </c>
      <c r="E2" s="35" t="s">
        <v>52</v>
      </c>
      <c r="F2" s="33"/>
    </row>
    <row r="3" spans="1:6" ht="19" customHeight="1" x14ac:dyDescent="0.35">
      <c r="A3" s="33"/>
      <c r="B3" s="41" t="s">
        <v>160</v>
      </c>
      <c r="C3" s="38">
        <v>-159</v>
      </c>
      <c r="D3" s="38">
        <v>-5585</v>
      </c>
      <c r="E3" s="39">
        <v>-4993</v>
      </c>
      <c r="F3" s="33"/>
    </row>
    <row r="4" spans="1:6" ht="19" customHeight="1" x14ac:dyDescent="0.35">
      <c r="A4" s="33"/>
      <c r="B4" s="89" t="s">
        <v>161</v>
      </c>
      <c r="C4" s="42">
        <v>203</v>
      </c>
      <c r="D4" s="42">
        <v>0</v>
      </c>
      <c r="E4" s="43">
        <v>0</v>
      </c>
      <c r="F4" s="33"/>
    </row>
    <row r="5" spans="1:6" ht="19" customHeight="1" x14ac:dyDescent="0.35">
      <c r="A5" s="33"/>
      <c r="B5" s="89" t="s">
        <v>162</v>
      </c>
      <c r="C5" s="42">
        <v>0</v>
      </c>
      <c r="D5" s="42">
        <v>-14</v>
      </c>
      <c r="E5" s="43">
        <v>-3</v>
      </c>
      <c r="F5" s="33"/>
    </row>
    <row r="6" spans="1:6" ht="19" customHeight="1" x14ac:dyDescent="0.35">
      <c r="A6" s="33"/>
      <c r="B6" s="89" t="s">
        <v>163</v>
      </c>
      <c r="C6" s="42">
        <v>-60</v>
      </c>
      <c r="D6" s="42">
        <v>-3845</v>
      </c>
      <c r="E6" s="43">
        <v>-5061</v>
      </c>
      <c r="F6" s="33"/>
    </row>
    <row r="7" spans="1:6" ht="19" customHeight="1" x14ac:dyDescent="0.35">
      <c r="A7" s="33"/>
      <c r="B7" s="89" t="s">
        <v>151</v>
      </c>
      <c r="C7" s="42">
        <v>-302</v>
      </c>
      <c r="D7" s="42">
        <v>-1726</v>
      </c>
      <c r="E7" s="43">
        <v>71</v>
      </c>
      <c r="F7" s="33"/>
    </row>
    <row r="8" spans="1:6" ht="19" customHeight="1" x14ac:dyDescent="0.35">
      <c r="A8" s="33"/>
      <c r="B8" s="52" t="s">
        <v>164</v>
      </c>
      <c r="C8" s="46">
        <v>-391</v>
      </c>
      <c r="D8" s="46">
        <v>-705</v>
      </c>
      <c r="E8" s="47">
        <v>1040</v>
      </c>
      <c r="F8" s="33"/>
    </row>
    <row r="9" spans="1:6" ht="19" customHeight="1" thickBot="1" x14ac:dyDescent="0.4">
      <c r="A9" s="33"/>
      <c r="B9" s="166" t="s">
        <v>165</v>
      </c>
      <c r="C9" s="66">
        <v>-434</v>
      </c>
      <c r="D9" s="66">
        <v>1993</v>
      </c>
      <c r="E9" s="67">
        <v>-80</v>
      </c>
      <c r="F9" s="33"/>
    </row>
    <row r="10" spans="1:6" ht="19" customHeight="1" thickBot="1" x14ac:dyDescent="0.4">
      <c r="A10" s="33"/>
      <c r="B10" s="204" t="s">
        <v>166</v>
      </c>
      <c r="C10" s="202">
        <v>-984</v>
      </c>
      <c r="D10" s="202">
        <v>-4297</v>
      </c>
      <c r="E10" s="203">
        <v>-4033</v>
      </c>
      <c r="F10" s="33"/>
    </row>
    <row r="11" spans="1:6" x14ac:dyDescent="0.35">
      <c r="A11" s="33"/>
      <c r="B11" s="33"/>
      <c r="C11" s="33"/>
      <c r="D11" s="33"/>
      <c r="E11" s="33"/>
      <c r="F11" s="33"/>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4BE55-AED3-456F-8B9B-DC7ACF3B718F}">
  <dimension ref="A1:H14"/>
  <sheetViews>
    <sheetView workbookViewId="0">
      <selection activeCell="E17" sqref="E17"/>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208" t="s">
        <v>167</v>
      </c>
      <c r="C3" s="205">
        <v>5557</v>
      </c>
      <c r="D3" s="206">
        <v>3264</v>
      </c>
      <c r="E3" s="207">
        <v>0.70251225490196068</v>
      </c>
      <c r="F3" s="205">
        <v>4944</v>
      </c>
      <c r="G3" s="207">
        <v>0.12398867313915862</v>
      </c>
      <c r="H3" s="33"/>
    </row>
    <row r="4" spans="1:8" ht="19" customHeight="1" x14ac:dyDescent="0.35">
      <c r="A4" s="33"/>
      <c r="B4" s="143" t="s">
        <v>168</v>
      </c>
      <c r="C4" s="209">
        <v>984</v>
      </c>
      <c r="D4" s="213">
        <v>4297</v>
      </c>
      <c r="E4" s="214">
        <v>-0.77100302536653476</v>
      </c>
      <c r="F4" s="209">
        <v>4033</v>
      </c>
      <c r="G4" s="214">
        <v>-0.75601289362757251</v>
      </c>
      <c r="H4" s="33"/>
    </row>
    <row r="5" spans="1:8" ht="19" customHeight="1" x14ac:dyDescent="0.35">
      <c r="A5" s="33"/>
      <c r="B5" s="217" t="s">
        <v>169</v>
      </c>
      <c r="C5" s="210">
        <v>6541</v>
      </c>
      <c r="D5" s="215">
        <v>7561</v>
      </c>
      <c r="E5" s="216">
        <v>-0.13490279063615929</v>
      </c>
      <c r="F5" s="210">
        <v>8977</v>
      </c>
      <c r="G5" s="216">
        <v>-0.27136014258661023</v>
      </c>
      <c r="H5" s="33"/>
    </row>
    <row r="6" spans="1:8" ht="19" customHeight="1" x14ac:dyDescent="0.35">
      <c r="A6" s="33"/>
      <c r="B6" s="220" t="s">
        <v>170</v>
      </c>
      <c r="C6" s="218"/>
      <c r="D6" s="218"/>
      <c r="E6" s="219"/>
      <c r="F6" s="218"/>
      <c r="G6" s="219"/>
      <c r="H6" s="33"/>
    </row>
    <row r="7" spans="1:8" ht="19" customHeight="1" x14ac:dyDescent="0.35">
      <c r="A7" s="33"/>
      <c r="B7" s="221" t="s">
        <v>171</v>
      </c>
      <c r="C7" s="209">
        <v>74</v>
      </c>
      <c r="D7" s="213">
        <v>210</v>
      </c>
      <c r="E7" s="214">
        <v>-0.64761904761904754</v>
      </c>
      <c r="F7" s="209">
        <v>76</v>
      </c>
      <c r="G7" s="214">
        <v>-2.6315789473684181E-2</v>
      </c>
      <c r="H7" s="33"/>
    </row>
    <row r="8" spans="1:8" ht="19" customHeight="1" x14ac:dyDescent="0.35">
      <c r="A8" s="33"/>
      <c r="B8" s="221" t="s">
        <v>172</v>
      </c>
      <c r="C8" s="209">
        <v>4090</v>
      </c>
      <c r="D8" s="213">
        <v>4530</v>
      </c>
      <c r="E8" s="214">
        <v>-9.7130242825607116E-2</v>
      </c>
      <c r="F8" s="209">
        <v>4724</v>
      </c>
      <c r="G8" s="214">
        <v>-0.1342082980524979</v>
      </c>
      <c r="H8" s="33"/>
    </row>
    <row r="9" spans="1:8" ht="23.15" customHeight="1" x14ac:dyDescent="0.35">
      <c r="A9" s="33"/>
      <c r="B9" s="221" t="s">
        <v>173</v>
      </c>
      <c r="C9" s="209">
        <v>3026</v>
      </c>
      <c r="D9" s="213">
        <v>3204</v>
      </c>
      <c r="E9" s="214">
        <v>-5.555555555555558E-2</v>
      </c>
      <c r="F9" s="209">
        <v>3148</v>
      </c>
      <c r="G9" s="214">
        <v>-3.8754764930114316E-2</v>
      </c>
      <c r="H9" s="33"/>
    </row>
    <row r="10" spans="1:8" ht="23.15" customHeight="1" x14ac:dyDescent="0.35">
      <c r="A10" s="33"/>
      <c r="B10" s="221" t="s">
        <v>174</v>
      </c>
      <c r="C10" s="209">
        <v>99</v>
      </c>
      <c r="D10" s="213">
        <v>111</v>
      </c>
      <c r="E10" s="214">
        <v>-0.10810810810810811</v>
      </c>
      <c r="F10" s="209">
        <v>96</v>
      </c>
      <c r="G10" s="214">
        <v>3.125E-2</v>
      </c>
      <c r="H10" s="33"/>
    </row>
    <row r="11" spans="1:8" ht="19" customHeight="1" x14ac:dyDescent="0.35">
      <c r="A11" s="33"/>
      <c r="B11" s="221" t="s">
        <v>175</v>
      </c>
      <c r="C11" s="209">
        <v>710</v>
      </c>
      <c r="D11" s="213">
        <v>719</v>
      </c>
      <c r="E11" s="214">
        <v>-1.2517385257301838E-2</v>
      </c>
      <c r="F11" s="209">
        <v>462</v>
      </c>
      <c r="G11" s="214">
        <v>0.53679653679653683</v>
      </c>
      <c r="H11" s="33"/>
    </row>
    <row r="12" spans="1:8" ht="23.15" customHeight="1" x14ac:dyDescent="0.35">
      <c r="A12" s="33"/>
      <c r="B12" s="221" t="s">
        <v>176</v>
      </c>
      <c r="C12" s="209">
        <v>-373</v>
      </c>
      <c r="D12" s="213">
        <v>-338</v>
      </c>
      <c r="E12" s="214" t="s">
        <v>321</v>
      </c>
      <c r="F12" s="209">
        <v>-59</v>
      </c>
      <c r="G12" s="214" t="s">
        <v>321</v>
      </c>
      <c r="H12" s="33"/>
    </row>
    <row r="13" spans="1:8" ht="19" customHeight="1" thickBot="1" x14ac:dyDescent="0.4">
      <c r="A13" s="33"/>
      <c r="B13" s="212" t="s">
        <v>177</v>
      </c>
      <c r="C13" s="211">
        <v>14167</v>
      </c>
      <c r="D13" s="222">
        <v>15997</v>
      </c>
      <c r="E13" s="223">
        <v>-0.11439644933425019</v>
      </c>
      <c r="F13" s="211">
        <v>17424</v>
      </c>
      <c r="G13" s="223">
        <v>-0.18692607897153357</v>
      </c>
      <c r="H13" s="33"/>
    </row>
    <row r="14" spans="1:8" x14ac:dyDescent="0.35">
      <c r="A14" s="33"/>
      <c r="B14" s="33"/>
      <c r="C14" s="33"/>
      <c r="D14" s="33"/>
      <c r="E14" s="33"/>
      <c r="F14" s="33"/>
      <c r="G14" s="33"/>
      <c r="H14" s="3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8F3F-7B16-4EE4-ABDC-D1DEE55F4B15}">
  <dimension ref="A1:H23"/>
  <sheetViews>
    <sheetView workbookViewId="0">
      <selection activeCell="J14" sqref="J14"/>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231" t="s">
        <v>170</v>
      </c>
      <c r="C3" s="229"/>
      <c r="D3" s="229"/>
      <c r="E3" s="230"/>
      <c r="F3" s="229"/>
      <c r="G3" s="230"/>
      <c r="H3" s="33"/>
    </row>
    <row r="4" spans="1:8" ht="19" customHeight="1" x14ac:dyDescent="0.35">
      <c r="A4" s="33"/>
      <c r="B4" s="234" t="s">
        <v>178</v>
      </c>
      <c r="C4" s="224">
        <v>58309</v>
      </c>
      <c r="D4" s="232">
        <v>63884</v>
      </c>
      <c r="E4" s="233">
        <v>-8.7267547429716319E-2</v>
      </c>
      <c r="F4" s="224">
        <v>63938</v>
      </c>
      <c r="G4" s="233">
        <v>-8.8038412211830175E-2</v>
      </c>
      <c r="H4" s="33"/>
    </row>
    <row r="5" spans="1:8" ht="19" customHeight="1" x14ac:dyDescent="0.35">
      <c r="A5" s="33"/>
      <c r="B5" s="195" t="s">
        <v>179</v>
      </c>
      <c r="C5" s="225">
        <v>-37479</v>
      </c>
      <c r="D5" s="235">
        <v>-42755</v>
      </c>
      <c r="E5" s="236" t="s">
        <v>321</v>
      </c>
      <c r="F5" s="225">
        <v>-40762</v>
      </c>
      <c r="G5" s="236" t="s">
        <v>321</v>
      </c>
      <c r="H5" s="33"/>
    </row>
    <row r="6" spans="1:8" ht="19" customHeight="1" x14ac:dyDescent="0.35">
      <c r="A6" s="33"/>
      <c r="B6" s="195" t="s">
        <v>180</v>
      </c>
      <c r="C6" s="225">
        <v>-7752</v>
      </c>
      <c r="D6" s="235">
        <v>-7027</v>
      </c>
      <c r="E6" s="236" t="s">
        <v>321</v>
      </c>
      <c r="F6" s="225">
        <v>-7409</v>
      </c>
      <c r="G6" s="236" t="s">
        <v>321</v>
      </c>
      <c r="H6" s="33"/>
    </row>
    <row r="7" spans="1:8" ht="19" customHeight="1" x14ac:dyDescent="0.35">
      <c r="A7" s="33"/>
      <c r="B7" s="195" t="s">
        <v>181</v>
      </c>
      <c r="C7" s="225">
        <v>-94</v>
      </c>
      <c r="D7" s="235">
        <v>-250</v>
      </c>
      <c r="E7" s="236" t="s">
        <v>321</v>
      </c>
      <c r="F7" s="225">
        <v>-136</v>
      </c>
      <c r="G7" s="236" t="s">
        <v>321</v>
      </c>
      <c r="H7" s="33"/>
    </row>
    <row r="8" spans="1:8" ht="19" customHeight="1" x14ac:dyDescent="0.35">
      <c r="A8" s="33"/>
      <c r="B8" s="195" t="s">
        <v>182</v>
      </c>
      <c r="C8" s="225">
        <v>77</v>
      </c>
      <c r="D8" s="235">
        <v>636</v>
      </c>
      <c r="E8" s="236">
        <v>-0.87893081761006286</v>
      </c>
      <c r="F8" s="225">
        <v>121</v>
      </c>
      <c r="G8" s="236">
        <v>-0.36363636363636365</v>
      </c>
      <c r="H8" s="33"/>
    </row>
    <row r="9" spans="1:8" ht="23.15" customHeight="1" x14ac:dyDescent="0.35">
      <c r="A9" s="33"/>
      <c r="B9" s="195" t="s">
        <v>183</v>
      </c>
      <c r="C9" s="225">
        <v>-38</v>
      </c>
      <c r="D9" s="235">
        <v>-480</v>
      </c>
      <c r="E9" s="236" t="s">
        <v>321</v>
      </c>
      <c r="F9" s="225">
        <v>-173</v>
      </c>
      <c r="G9" s="236" t="s">
        <v>321</v>
      </c>
      <c r="H9" s="33"/>
    </row>
    <row r="10" spans="1:8" ht="19" customHeight="1" x14ac:dyDescent="0.35">
      <c r="A10" s="33"/>
      <c r="B10" s="195" t="s">
        <v>184</v>
      </c>
      <c r="C10" s="225">
        <v>248</v>
      </c>
      <c r="D10" s="235">
        <v>266</v>
      </c>
      <c r="E10" s="236">
        <v>-6.7669172932330879E-2</v>
      </c>
      <c r="F10" s="225">
        <v>119</v>
      </c>
      <c r="G10" s="236" t="s">
        <v>336</v>
      </c>
      <c r="H10" s="33"/>
    </row>
    <row r="11" spans="1:8" ht="19" customHeight="1" x14ac:dyDescent="0.35">
      <c r="A11" s="33"/>
      <c r="B11" s="195" t="s">
        <v>185</v>
      </c>
      <c r="C11" s="225">
        <v>-183</v>
      </c>
      <c r="D11" s="235">
        <v>-150</v>
      </c>
      <c r="E11" s="236" t="s">
        <v>321</v>
      </c>
      <c r="F11" s="225">
        <v>-135</v>
      </c>
      <c r="G11" s="236" t="s">
        <v>321</v>
      </c>
      <c r="H11" s="33"/>
    </row>
    <row r="12" spans="1:8" ht="19" customHeight="1" x14ac:dyDescent="0.35">
      <c r="A12" s="33"/>
      <c r="B12" s="195" t="s">
        <v>186</v>
      </c>
      <c r="C12" s="225">
        <v>1079</v>
      </c>
      <c r="D12" s="235">
        <v>1873</v>
      </c>
      <c r="E12" s="236">
        <v>-0.42391884676988789</v>
      </c>
      <c r="F12" s="225">
        <v>1861</v>
      </c>
      <c r="G12" s="236">
        <v>-0.42020419129500264</v>
      </c>
      <c r="H12" s="33"/>
    </row>
    <row r="13" spans="1:8" ht="19" customHeight="1" x14ac:dyDescent="0.35">
      <c r="A13" s="33"/>
      <c r="B13" s="217" t="s">
        <v>177</v>
      </c>
      <c r="C13" s="210">
        <v>14167</v>
      </c>
      <c r="D13" s="215">
        <v>15997</v>
      </c>
      <c r="E13" s="216">
        <v>-0.11439644933425019</v>
      </c>
      <c r="F13" s="210">
        <v>17424</v>
      </c>
      <c r="G13" s="216">
        <v>-0.18692607897153357</v>
      </c>
      <c r="H13" s="33"/>
    </row>
    <row r="14" spans="1:8" ht="19" customHeight="1" x14ac:dyDescent="0.35">
      <c r="A14" s="33"/>
      <c r="B14" s="239" t="s">
        <v>170</v>
      </c>
      <c r="C14" s="237"/>
      <c r="D14" s="237"/>
      <c r="E14" s="238"/>
      <c r="F14" s="237"/>
      <c r="G14" s="238"/>
      <c r="H14" s="33"/>
    </row>
    <row r="15" spans="1:8" ht="23.15" customHeight="1" x14ac:dyDescent="0.35">
      <c r="A15" s="33"/>
      <c r="B15" s="221" t="s">
        <v>187</v>
      </c>
      <c r="C15" s="209">
        <v>-3026</v>
      </c>
      <c r="D15" s="213">
        <v>-3204</v>
      </c>
      <c r="E15" s="214" t="s">
        <v>321</v>
      </c>
      <c r="F15" s="209">
        <v>-3148</v>
      </c>
      <c r="G15" s="214" t="s">
        <v>321</v>
      </c>
      <c r="H15" s="33"/>
    </row>
    <row r="16" spans="1:8" ht="23.15" customHeight="1" x14ac:dyDescent="0.35">
      <c r="A16" s="33"/>
      <c r="B16" s="221" t="s">
        <v>188</v>
      </c>
      <c r="C16" s="209">
        <v>-99</v>
      </c>
      <c r="D16" s="213">
        <v>-111</v>
      </c>
      <c r="E16" s="214" t="s">
        <v>321</v>
      </c>
      <c r="F16" s="209">
        <v>-96</v>
      </c>
      <c r="G16" s="214" t="s">
        <v>321</v>
      </c>
      <c r="H16" s="33"/>
    </row>
    <row r="17" spans="1:8" ht="19" customHeight="1" x14ac:dyDescent="0.35">
      <c r="A17" s="33"/>
      <c r="B17" s="221" t="s">
        <v>189</v>
      </c>
      <c r="C17" s="209">
        <v>-710</v>
      </c>
      <c r="D17" s="213">
        <v>-719</v>
      </c>
      <c r="E17" s="214" t="s">
        <v>321</v>
      </c>
      <c r="F17" s="209">
        <v>-462</v>
      </c>
      <c r="G17" s="214" t="s">
        <v>321</v>
      </c>
      <c r="H17" s="33"/>
    </row>
    <row r="18" spans="1:8" ht="23.15" customHeight="1" x14ac:dyDescent="0.35">
      <c r="A18" s="33"/>
      <c r="B18" s="221" t="s">
        <v>190</v>
      </c>
      <c r="C18" s="209">
        <v>373</v>
      </c>
      <c r="D18" s="213">
        <v>338</v>
      </c>
      <c r="E18" s="214">
        <v>0.10355029585798814</v>
      </c>
      <c r="F18" s="209">
        <v>59</v>
      </c>
      <c r="G18" s="214" t="s">
        <v>337</v>
      </c>
      <c r="H18" s="33"/>
    </row>
    <row r="19" spans="1:8" ht="19" customHeight="1" x14ac:dyDescent="0.35">
      <c r="A19" s="33"/>
      <c r="B19" s="221" t="s">
        <v>191</v>
      </c>
      <c r="C19" s="209">
        <v>-4090</v>
      </c>
      <c r="D19" s="213">
        <v>-4530</v>
      </c>
      <c r="E19" s="214" t="s">
        <v>321</v>
      </c>
      <c r="F19" s="209">
        <v>-4724</v>
      </c>
      <c r="G19" s="214" t="s">
        <v>321</v>
      </c>
      <c r="H19" s="33"/>
    </row>
    <row r="20" spans="1:8" ht="19" customHeight="1" x14ac:dyDescent="0.35">
      <c r="A20" s="33"/>
      <c r="B20" s="242" t="s">
        <v>192</v>
      </c>
      <c r="C20" s="226">
        <v>-74</v>
      </c>
      <c r="D20" s="240">
        <v>-210</v>
      </c>
      <c r="E20" s="241" t="s">
        <v>321</v>
      </c>
      <c r="F20" s="226">
        <v>-76</v>
      </c>
      <c r="G20" s="241" t="s">
        <v>321</v>
      </c>
      <c r="H20" s="33"/>
    </row>
    <row r="21" spans="1:8" ht="19" customHeight="1" x14ac:dyDescent="0.35">
      <c r="A21" s="33"/>
      <c r="B21" s="155" t="s">
        <v>193</v>
      </c>
      <c r="C21" s="227">
        <v>-984</v>
      </c>
      <c r="D21" s="243">
        <v>-4297</v>
      </c>
      <c r="E21" s="244" t="s">
        <v>321</v>
      </c>
      <c r="F21" s="227">
        <v>-4033</v>
      </c>
      <c r="G21" s="244" t="s">
        <v>321</v>
      </c>
      <c r="H21" s="33"/>
    </row>
    <row r="22" spans="1:8" ht="19" customHeight="1" thickBot="1" x14ac:dyDescent="0.4">
      <c r="A22" s="33"/>
      <c r="B22" s="212" t="s">
        <v>167</v>
      </c>
      <c r="C22" s="228">
        <v>5557</v>
      </c>
      <c r="D22" s="245">
        <v>3264</v>
      </c>
      <c r="E22" s="223">
        <v>0.70251225490196068</v>
      </c>
      <c r="F22" s="228">
        <v>4944</v>
      </c>
      <c r="G22" s="223">
        <v>0.12398867313915862</v>
      </c>
      <c r="H22" s="33"/>
    </row>
    <row r="23" spans="1:8" x14ac:dyDescent="0.35">
      <c r="A23" s="33"/>
      <c r="B23" s="33"/>
      <c r="C23" s="33"/>
      <c r="D23" s="33"/>
      <c r="E23" s="33"/>
      <c r="F23" s="33"/>
      <c r="G23" s="33"/>
      <c r="H23" s="3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9C6D-5B34-4A30-ACC3-AD544E7AD4A1}">
  <dimension ref="A1:H21"/>
  <sheetViews>
    <sheetView workbookViewId="0">
      <selection activeCell="B21" sqref="B21"/>
    </sheetView>
  </sheetViews>
  <sheetFormatPr baseColWidth="10" defaultColWidth="8.7265625" defaultRowHeight="14.5" x14ac:dyDescent="0.35"/>
  <cols>
    <col min="1" max="1" width="2.54296875" customWidth="1"/>
    <col min="2" max="2" width="54.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53</v>
      </c>
      <c r="H2" s="33"/>
    </row>
    <row r="3" spans="1:8" ht="19" customHeight="1" x14ac:dyDescent="0.35">
      <c r="A3" s="33"/>
      <c r="B3" s="139" t="s">
        <v>194</v>
      </c>
      <c r="C3" s="100">
        <v>3433</v>
      </c>
      <c r="D3" s="107">
        <v>3935.163689</v>
      </c>
      <c r="E3" s="104">
        <v>-0.1276093521608016</v>
      </c>
      <c r="F3" s="100">
        <v>1980.7566299999999</v>
      </c>
      <c r="G3" s="104">
        <v>0.73317607423583397</v>
      </c>
      <c r="H3" s="33"/>
    </row>
    <row r="4" spans="1:8" ht="19" customHeight="1" x14ac:dyDescent="0.35">
      <c r="A4" s="33"/>
      <c r="B4" s="247" t="s">
        <v>195</v>
      </c>
      <c r="C4" s="209">
        <v>204.87453299999999</v>
      </c>
      <c r="D4" s="213">
        <v>287.26679700000005</v>
      </c>
      <c r="E4" s="214">
        <v>-0.28681443473608281</v>
      </c>
      <c r="F4" s="209">
        <v>113.94748300000001</v>
      </c>
      <c r="G4" s="214">
        <v>0.7979733084582481</v>
      </c>
      <c r="H4" s="33"/>
    </row>
    <row r="5" spans="1:8" ht="19" customHeight="1" x14ac:dyDescent="0.35">
      <c r="A5" s="33"/>
      <c r="B5" s="247" t="s">
        <v>196</v>
      </c>
      <c r="C5" s="209">
        <v>374</v>
      </c>
      <c r="D5" s="213">
        <v>210</v>
      </c>
      <c r="E5" s="214">
        <v>0.78095238095238084</v>
      </c>
      <c r="F5" s="209">
        <v>234</v>
      </c>
      <c r="G5" s="214">
        <v>0.59829059829059839</v>
      </c>
      <c r="H5" s="33"/>
    </row>
    <row r="6" spans="1:8" ht="23.15" customHeight="1" x14ac:dyDescent="0.35">
      <c r="A6" s="33"/>
      <c r="B6" s="247" t="s">
        <v>197</v>
      </c>
      <c r="C6" s="209">
        <v>-229</v>
      </c>
      <c r="D6" s="213">
        <v>-259</v>
      </c>
      <c r="E6" s="214" t="s">
        <v>321</v>
      </c>
      <c r="F6" s="209">
        <v>-435</v>
      </c>
      <c r="G6" s="214" t="s">
        <v>321</v>
      </c>
      <c r="H6" s="33"/>
    </row>
    <row r="7" spans="1:8" ht="23.15" customHeight="1" x14ac:dyDescent="0.35">
      <c r="A7" s="33"/>
      <c r="B7" s="247" t="s">
        <v>198</v>
      </c>
      <c r="C7" s="209">
        <v>0</v>
      </c>
      <c r="D7" s="213">
        <v>-124</v>
      </c>
      <c r="E7" s="214">
        <v>-1</v>
      </c>
      <c r="F7" s="209">
        <v>0</v>
      </c>
      <c r="G7" s="214" t="s">
        <v>321</v>
      </c>
      <c r="H7" s="33"/>
    </row>
    <row r="8" spans="1:8" ht="19" customHeight="1" x14ac:dyDescent="0.35">
      <c r="A8" s="33"/>
      <c r="B8" s="195" t="s">
        <v>21</v>
      </c>
      <c r="C8" s="227">
        <v>3256</v>
      </c>
      <c r="D8" s="243">
        <v>292</v>
      </c>
      <c r="E8" s="244" t="s">
        <v>338</v>
      </c>
      <c r="F8" s="227">
        <v>1400</v>
      </c>
      <c r="G8" s="244" t="s">
        <v>334</v>
      </c>
      <c r="H8" s="33"/>
    </row>
    <row r="9" spans="1:8" ht="19" customHeight="1" x14ac:dyDescent="0.35">
      <c r="A9" s="33"/>
      <c r="B9" s="250" t="s">
        <v>199</v>
      </c>
      <c r="C9" s="246">
        <v>269</v>
      </c>
      <c r="D9" s="248">
        <v>425.16368899999992</v>
      </c>
      <c r="E9" s="249">
        <v>-0.36730250734088432</v>
      </c>
      <c r="F9" s="246">
        <v>477.75662999999997</v>
      </c>
      <c r="G9" s="249">
        <v>-0.43695182210239547</v>
      </c>
      <c r="H9" s="33"/>
    </row>
    <row r="10" spans="1:8" ht="23.15" customHeight="1" x14ac:dyDescent="0.35">
      <c r="A10" s="33"/>
      <c r="B10" s="247" t="s">
        <v>200</v>
      </c>
      <c r="C10" s="209">
        <v>-3</v>
      </c>
      <c r="D10" s="213">
        <v>109</v>
      </c>
      <c r="E10" s="214" t="s">
        <v>321</v>
      </c>
      <c r="F10" s="209">
        <v>-2</v>
      </c>
      <c r="G10" s="214" t="s">
        <v>321</v>
      </c>
      <c r="H10" s="33"/>
    </row>
    <row r="11" spans="1:8" ht="19" customHeight="1" x14ac:dyDescent="0.35">
      <c r="A11" s="33"/>
      <c r="B11" s="250" t="s">
        <v>80</v>
      </c>
      <c r="C11" s="246">
        <v>2987</v>
      </c>
      <c r="D11" s="248">
        <v>-133.16368899999992</v>
      </c>
      <c r="E11" s="251" t="s">
        <v>321</v>
      </c>
      <c r="F11" s="246">
        <v>922.24337000000003</v>
      </c>
      <c r="G11" s="251" t="s">
        <v>323</v>
      </c>
      <c r="H11" s="33"/>
    </row>
    <row r="12" spans="1:8" ht="19" customHeight="1" x14ac:dyDescent="0.35">
      <c r="A12" s="33"/>
      <c r="B12" s="217" t="s">
        <v>201</v>
      </c>
      <c r="C12" s="210">
        <v>6420</v>
      </c>
      <c r="D12" s="215">
        <v>3802</v>
      </c>
      <c r="E12" s="216">
        <v>0.68858495528669117</v>
      </c>
      <c r="F12" s="210">
        <v>2903</v>
      </c>
      <c r="G12" s="216" t="s">
        <v>324</v>
      </c>
      <c r="H12" s="33"/>
    </row>
    <row r="13" spans="1:8" ht="19" customHeight="1" x14ac:dyDescent="0.35">
      <c r="A13" s="33"/>
      <c r="B13" s="250" t="s">
        <v>202</v>
      </c>
      <c r="C13" s="246">
        <v>0</v>
      </c>
      <c r="D13" s="248">
        <v>50</v>
      </c>
      <c r="E13" s="251">
        <v>-1</v>
      </c>
      <c r="F13" s="246">
        <v>0</v>
      </c>
      <c r="G13" s="251" t="s">
        <v>321</v>
      </c>
      <c r="H13" s="33"/>
    </row>
    <row r="14" spans="1:8" ht="19" customHeight="1" x14ac:dyDescent="0.35">
      <c r="A14" s="33"/>
      <c r="B14" s="195" t="s">
        <v>203</v>
      </c>
      <c r="C14" s="227">
        <v>6</v>
      </c>
      <c r="D14" s="243">
        <v>-335</v>
      </c>
      <c r="E14" s="244" t="s">
        <v>321</v>
      </c>
      <c r="F14" s="227">
        <v>-487</v>
      </c>
      <c r="G14" s="244" t="s">
        <v>321</v>
      </c>
      <c r="H14" s="33"/>
    </row>
    <row r="15" spans="1:8" ht="19" customHeight="1" x14ac:dyDescent="0.35">
      <c r="A15" s="33"/>
      <c r="B15" s="195" t="s">
        <v>204</v>
      </c>
      <c r="C15" s="227">
        <v>-3</v>
      </c>
      <c r="D15" s="243">
        <v>233</v>
      </c>
      <c r="E15" s="244" t="s">
        <v>321</v>
      </c>
      <c r="F15" s="227">
        <v>-2</v>
      </c>
      <c r="G15" s="244" t="s">
        <v>321</v>
      </c>
      <c r="H15" s="33"/>
    </row>
    <row r="16" spans="1:8" ht="19" customHeight="1" x14ac:dyDescent="0.35">
      <c r="A16" s="33"/>
      <c r="B16" s="250" t="s">
        <v>205</v>
      </c>
      <c r="C16" s="246">
        <v>60</v>
      </c>
      <c r="D16" s="248">
        <v>61</v>
      </c>
      <c r="E16" s="249">
        <v>-1.6393442622950838E-2</v>
      </c>
      <c r="F16" s="246">
        <v>36</v>
      </c>
      <c r="G16" s="249">
        <v>0.66666666666666674</v>
      </c>
      <c r="H16" s="33"/>
    </row>
    <row r="17" spans="1:8" ht="19" customHeight="1" x14ac:dyDescent="0.35">
      <c r="A17" s="33"/>
      <c r="B17" s="250" t="s">
        <v>206</v>
      </c>
      <c r="C17" s="246">
        <v>1</v>
      </c>
      <c r="D17" s="248">
        <v>8</v>
      </c>
      <c r="E17" s="249">
        <v>-0.875</v>
      </c>
      <c r="F17" s="246">
        <v>0</v>
      </c>
      <c r="G17" s="249" t="s">
        <v>321</v>
      </c>
      <c r="H17" s="33"/>
    </row>
    <row r="18" spans="1:8" ht="19" customHeight="1" thickBot="1" x14ac:dyDescent="0.4">
      <c r="A18" s="33"/>
      <c r="B18" s="212" t="s">
        <v>207</v>
      </c>
      <c r="C18" s="211">
        <v>6362</v>
      </c>
      <c r="D18" s="222">
        <v>3681</v>
      </c>
      <c r="E18" s="223">
        <v>0.72833469165987497</v>
      </c>
      <c r="F18" s="211">
        <v>2378</v>
      </c>
      <c r="G18" s="223" t="s">
        <v>339</v>
      </c>
      <c r="H18" s="33"/>
    </row>
    <row r="19" spans="1:8" x14ac:dyDescent="0.35">
      <c r="A19" s="33"/>
      <c r="B19" s="33"/>
      <c r="C19" s="33"/>
      <c r="D19" s="33"/>
      <c r="E19" s="33"/>
      <c r="F19" s="33"/>
      <c r="G19" s="33"/>
      <c r="H19" s="33"/>
    </row>
    <row r="20" spans="1:8" x14ac:dyDescent="0.35">
      <c r="A20" s="33"/>
      <c r="B20" s="337" t="s">
        <v>277</v>
      </c>
      <c r="C20" s="337"/>
      <c r="D20" s="337"/>
      <c r="E20" s="337"/>
      <c r="F20" s="293"/>
      <c r="G20" s="293"/>
      <c r="H20" s="33"/>
    </row>
    <row r="21" spans="1:8" x14ac:dyDescent="0.35">
      <c r="A21" s="33"/>
      <c r="B21" s="33"/>
      <c r="C21" s="33"/>
      <c r="D21" s="33"/>
      <c r="E21" s="33"/>
      <c r="F21" s="33"/>
      <c r="G21" s="33"/>
      <c r="H21" s="33"/>
    </row>
  </sheetData>
  <mergeCells count="1">
    <mergeCell ref="B20:E2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064C-EDE8-48C5-B031-F37A33F62412}">
  <dimension ref="A1:H21"/>
  <sheetViews>
    <sheetView workbookViewId="0">
      <selection activeCell="C14" sqref="C14:G14"/>
    </sheetView>
  </sheetViews>
  <sheetFormatPr baseColWidth="10" defaultColWidth="8.7265625" defaultRowHeight="14.5" x14ac:dyDescent="0.35"/>
  <cols>
    <col min="1" max="1" width="2.54296875" customWidth="1"/>
    <col min="2" max="2" width="54.7265625" customWidth="1"/>
    <col min="8" max="8" width="2.54296875" customWidth="1"/>
  </cols>
  <sheetData>
    <row r="1" spans="1:8" x14ac:dyDescent="0.35">
      <c r="A1" s="33"/>
      <c r="B1" s="33"/>
      <c r="C1" s="33"/>
      <c r="D1" s="33"/>
      <c r="E1" s="33"/>
      <c r="F1" s="33"/>
      <c r="G1" s="33"/>
      <c r="H1" s="33"/>
    </row>
    <row r="2" spans="1:8" ht="35.25" customHeight="1" thickBot="1" x14ac:dyDescent="0.4">
      <c r="A2" s="33"/>
      <c r="B2" s="175" t="s">
        <v>76</v>
      </c>
      <c r="C2" s="172" t="s">
        <v>49</v>
      </c>
      <c r="D2" s="173" t="s">
        <v>50</v>
      </c>
      <c r="E2" s="174" t="s">
        <v>51</v>
      </c>
      <c r="F2" s="172" t="s">
        <v>52</v>
      </c>
      <c r="G2" s="174" t="s">
        <v>53</v>
      </c>
      <c r="H2" s="33"/>
    </row>
    <row r="3" spans="1:8" ht="22" customHeight="1" x14ac:dyDescent="0.35">
      <c r="A3" s="33"/>
      <c r="B3" s="256" t="s">
        <v>208</v>
      </c>
      <c r="C3" s="252">
        <v>9774.3104979999989</v>
      </c>
      <c r="D3" s="254">
        <v>9361.1378120000063</v>
      </c>
      <c r="E3" s="255">
        <v>4.4137015638243016E-2</v>
      </c>
      <c r="F3" s="252">
        <v>11995.306338</v>
      </c>
      <c r="G3" s="255">
        <v>-0.18515540807524822</v>
      </c>
      <c r="H3" s="33"/>
    </row>
    <row r="4" spans="1:8" ht="19" customHeight="1" x14ac:dyDescent="0.35">
      <c r="A4" s="33"/>
      <c r="B4" s="257" t="s">
        <v>209</v>
      </c>
      <c r="C4" s="225">
        <v>-153.31049799999892</v>
      </c>
      <c r="D4" s="235">
        <v>-226.43892500000038</v>
      </c>
      <c r="E4" s="236" t="s">
        <v>321</v>
      </c>
      <c r="F4" s="225">
        <v>-369.06296800000018</v>
      </c>
      <c r="G4" s="236" t="s">
        <v>321</v>
      </c>
      <c r="H4" s="33"/>
    </row>
    <row r="5" spans="1:8" ht="19" customHeight="1" x14ac:dyDescent="0.35">
      <c r="A5" s="33"/>
      <c r="B5" s="217" t="s">
        <v>210</v>
      </c>
      <c r="C5" s="253">
        <v>9621</v>
      </c>
      <c r="D5" s="258">
        <v>9134.6988870000059</v>
      </c>
      <c r="E5" s="259">
        <v>5.3236687822525885E-2</v>
      </c>
      <c r="F5" s="253">
        <v>11626.24337</v>
      </c>
      <c r="G5" s="259">
        <v>-0.17247560593598688</v>
      </c>
      <c r="H5" s="33"/>
    </row>
    <row r="6" spans="1:8" ht="19" customHeight="1" x14ac:dyDescent="0.35">
      <c r="A6" s="33"/>
      <c r="B6" s="257" t="s">
        <v>211</v>
      </c>
      <c r="C6" s="225">
        <v>-3988.9999999999995</v>
      </c>
      <c r="D6" s="235">
        <v>-2247.0000000000082</v>
      </c>
      <c r="E6" s="236" t="s">
        <v>321</v>
      </c>
      <c r="F6" s="225">
        <v>-4774.9999999999982</v>
      </c>
      <c r="G6" s="236" t="s">
        <v>321</v>
      </c>
      <c r="H6" s="33"/>
    </row>
    <row r="7" spans="1:8" ht="19" customHeight="1" x14ac:dyDescent="0.35">
      <c r="A7" s="33"/>
      <c r="B7" s="257" t="s">
        <v>212</v>
      </c>
      <c r="C7" s="225">
        <v>-502</v>
      </c>
      <c r="D7" s="235">
        <v>-895</v>
      </c>
      <c r="E7" s="236" t="s">
        <v>321</v>
      </c>
      <c r="F7" s="225">
        <v>1255</v>
      </c>
      <c r="G7" s="236" t="s">
        <v>321</v>
      </c>
      <c r="H7" s="33"/>
    </row>
    <row r="8" spans="1:8" ht="19" customHeight="1" x14ac:dyDescent="0.35">
      <c r="A8" s="33"/>
      <c r="B8" s="257" t="s">
        <v>213</v>
      </c>
      <c r="C8" s="225">
        <v>-3</v>
      </c>
      <c r="D8" s="235">
        <v>-39.698886999999978</v>
      </c>
      <c r="E8" s="236" t="s">
        <v>321</v>
      </c>
      <c r="F8" s="225">
        <v>-2.2433700000000001</v>
      </c>
      <c r="G8" s="236" t="s">
        <v>321</v>
      </c>
      <c r="H8" s="33"/>
    </row>
    <row r="9" spans="1:8" ht="19" customHeight="1" x14ac:dyDescent="0.35">
      <c r="A9" s="33"/>
      <c r="B9" s="257" t="s">
        <v>214</v>
      </c>
      <c r="C9" s="225">
        <v>6</v>
      </c>
      <c r="D9" s="235">
        <v>-335</v>
      </c>
      <c r="E9" s="236" t="s">
        <v>321</v>
      </c>
      <c r="F9" s="225">
        <v>-487</v>
      </c>
      <c r="G9" s="236" t="s">
        <v>321</v>
      </c>
      <c r="H9" s="33"/>
    </row>
    <row r="10" spans="1:8" ht="19" customHeight="1" x14ac:dyDescent="0.35">
      <c r="A10" s="33"/>
      <c r="B10" s="217" t="s">
        <v>40</v>
      </c>
      <c r="C10" s="253">
        <v>5133</v>
      </c>
      <c r="D10" s="258">
        <v>5617.9999999999927</v>
      </c>
      <c r="E10" s="216">
        <v>-8.6329654681380097E-2</v>
      </c>
      <c r="F10" s="253">
        <v>7617.0000000000018</v>
      </c>
      <c r="G10" s="216">
        <v>-0.32611264277274532</v>
      </c>
      <c r="H10" s="33"/>
    </row>
    <row r="11" spans="1:8" ht="7" customHeight="1" x14ac:dyDescent="0.35">
      <c r="A11" s="33"/>
      <c r="B11" s="217"/>
      <c r="C11" s="253"/>
      <c r="D11" s="258"/>
      <c r="E11" s="216"/>
      <c r="F11" s="253"/>
      <c r="G11" s="216"/>
      <c r="H11" s="33"/>
    </row>
    <row r="12" spans="1:8" ht="19" customHeight="1" x14ac:dyDescent="0.35">
      <c r="A12" s="33"/>
      <c r="B12" s="195" t="s">
        <v>215</v>
      </c>
      <c r="C12" s="227">
        <v>3433</v>
      </c>
      <c r="D12" s="243">
        <v>3935.163689</v>
      </c>
      <c r="E12" s="244">
        <v>-0.1276093521608016</v>
      </c>
      <c r="F12" s="227">
        <v>1980.7566299999999</v>
      </c>
      <c r="G12" s="244">
        <v>0.73317607423583397</v>
      </c>
      <c r="H12" s="33"/>
    </row>
    <row r="13" spans="1:8" ht="23.15" customHeight="1" x14ac:dyDescent="0.35">
      <c r="A13" s="33"/>
      <c r="B13" s="217" t="s">
        <v>216</v>
      </c>
      <c r="C13" s="210">
        <v>6188</v>
      </c>
      <c r="D13" s="215">
        <v>5200</v>
      </c>
      <c r="E13" s="260">
        <v>0.18999999999999995</v>
      </c>
      <c r="F13" s="210">
        <v>9645</v>
      </c>
      <c r="G13" s="260">
        <v>-0.35842405391394505</v>
      </c>
      <c r="H13" s="33"/>
    </row>
    <row r="14" spans="1:8" ht="7" customHeight="1" x14ac:dyDescent="0.35">
      <c r="A14" s="33"/>
      <c r="B14" s="217"/>
      <c r="C14" s="253"/>
      <c r="D14" s="258"/>
      <c r="E14" s="216"/>
      <c r="F14" s="253"/>
      <c r="G14" s="216"/>
      <c r="H14" s="33"/>
    </row>
    <row r="15" spans="1:8" ht="19" customHeight="1" x14ac:dyDescent="0.35">
      <c r="A15" s="33"/>
      <c r="B15" s="195" t="s">
        <v>217</v>
      </c>
      <c r="C15" s="227">
        <v>6420</v>
      </c>
      <c r="D15" s="243">
        <v>3802</v>
      </c>
      <c r="E15" s="244">
        <v>0.68858495528669117</v>
      </c>
      <c r="F15" s="227">
        <v>2903</v>
      </c>
      <c r="G15" s="244" t="s">
        <v>324</v>
      </c>
      <c r="H15" s="33"/>
    </row>
    <row r="16" spans="1:8" ht="19" customHeight="1" thickBot="1" x14ac:dyDescent="0.4">
      <c r="A16" s="33"/>
      <c r="B16" s="212" t="s">
        <v>218</v>
      </c>
      <c r="C16" s="228">
        <v>3201</v>
      </c>
      <c r="D16" s="245">
        <v>5333</v>
      </c>
      <c r="E16" s="223">
        <v>-0.39977498593662109</v>
      </c>
      <c r="F16" s="228">
        <v>8723</v>
      </c>
      <c r="G16" s="223">
        <v>-0.63303909205548548</v>
      </c>
      <c r="H16" s="33"/>
    </row>
    <row r="17" spans="1:8" x14ac:dyDescent="0.35">
      <c r="A17" s="33"/>
      <c r="B17" s="33"/>
      <c r="C17" s="33"/>
      <c r="D17" s="33"/>
      <c r="E17" s="33"/>
      <c r="F17" s="33"/>
      <c r="G17" s="33"/>
      <c r="H17" s="33"/>
    </row>
    <row r="18" spans="1:8" ht="35.25" customHeight="1" x14ac:dyDescent="0.35">
      <c r="A18" s="33"/>
      <c r="B18" s="337" t="s">
        <v>278</v>
      </c>
      <c r="C18" s="337"/>
      <c r="D18" s="337"/>
      <c r="E18" s="337"/>
      <c r="F18" s="337"/>
      <c r="G18" s="337"/>
      <c r="H18" s="33"/>
    </row>
    <row r="19" spans="1:8" ht="12.65" customHeight="1" x14ac:dyDescent="0.35">
      <c r="A19" s="33"/>
      <c r="B19" s="337" t="s">
        <v>279</v>
      </c>
      <c r="C19" s="337"/>
      <c r="D19" s="337"/>
      <c r="E19" s="337"/>
      <c r="F19" s="337"/>
      <c r="G19" s="337"/>
      <c r="H19" s="33"/>
    </row>
    <row r="20" spans="1:8" ht="19" customHeight="1" x14ac:dyDescent="0.35">
      <c r="A20" s="33"/>
      <c r="B20" s="337" t="s">
        <v>280</v>
      </c>
      <c r="C20" s="337"/>
      <c r="D20" s="337"/>
      <c r="E20" s="337"/>
      <c r="F20" s="337"/>
      <c r="G20" s="337"/>
      <c r="H20" s="33"/>
    </row>
    <row r="21" spans="1:8" x14ac:dyDescent="0.35">
      <c r="A21" s="33"/>
      <c r="B21" s="33"/>
      <c r="C21" s="33"/>
      <c r="D21" s="33"/>
      <c r="E21" s="33"/>
      <c r="F21" s="33"/>
      <c r="G21" s="33"/>
      <c r="H21" s="33"/>
    </row>
  </sheetData>
  <mergeCells count="3">
    <mergeCell ref="B18:G18"/>
    <mergeCell ref="B19:G19"/>
    <mergeCell ref="B20:G2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5ABF5-9C0E-41DC-8027-2550A665BD6E}">
  <dimension ref="A1:J23"/>
  <sheetViews>
    <sheetView workbookViewId="0">
      <selection activeCell="F25" sqref="F25"/>
    </sheetView>
  </sheetViews>
  <sheetFormatPr baseColWidth="10" defaultColWidth="8.7265625" defaultRowHeight="14.5" x14ac:dyDescent="0.35"/>
  <cols>
    <col min="1" max="1" width="2.54296875" customWidth="1"/>
    <col min="2" max="2" width="54.7265625" customWidth="1"/>
    <col min="3" max="5" width="9.7265625" customWidth="1"/>
    <col min="6" max="6" width="2.54296875" customWidth="1"/>
  </cols>
  <sheetData>
    <row r="1" spans="1:10" x14ac:dyDescent="0.35">
      <c r="A1" s="33"/>
      <c r="B1" s="33"/>
      <c r="C1" s="33"/>
      <c r="D1" s="33"/>
      <c r="E1" s="33"/>
      <c r="F1" s="33"/>
    </row>
    <row r="2" spans="1:10" ht="35.25" customHeight="1" thickBot="1" x14ac:dyDescent="0.4">
      <c r="A2" s="33"/>
      <c r="B2" s="37" t="s">
        <v>76</v>
      </c>
      <c r="C2" s="261" t="s">
        <v>219</v>
      </c>
      <c r="D2" s="262" t="s">
        <v>220</v>
      </c>
      <c r="E2" s="262" t="s">
        <v>221</v>
      </c>
      <c r="F2" s="33"/>
    </row>
    <row r="3" spans="1:10" ht="19" customHeight="1" x14ac:dyDescent="0.35">
      <c r="A3" s="33"/>
      <c r="B3" s="169" t="s">
        <v>222</v>
      </c>
      <c r="C3" s="263">
        <v>16280.447807</v>
      </c>
      <c r="D3" s="276">
        <v>14065.484018000001</v>
      </c>
      <c r="E3" s="276">
        <v>16758.638064999999</v>
      </c>
      <c r="F3" s="33"/>
    </row>
    <row r="4" spans="1:10" ht="19" customHeight="1" x14ac:dyDescent="0.35">
      <c r="A4" s="33"/>
      <c r="B4" s="155" t="s">
        <v>223</v>
      </c>
      <c r="C4" s="264">
        <v>597</v>
      </c>
      <c r="D4" s="277">
        <v>488</v>
      </c>
      <c r="E4" s="277">
        <v>502</v>
      </c>
      <c r="F4" s="33"/>
    </row>
    <row r="5" spans="1:10" ht="19" customHeight="1" x14ac:dyDescent="0.35">
      <c r="A5" s="33"/>
      <c r="B5" s="155" t="s">
        <v>224</v>
      </c>
      <c r="C5" s="264">
        <v>-7222.7897380000004</v>
      </c>
      <c r="D5" s="277">
        <v>-8555.8101050000005</v>
      </c>
      <c r="E5" s="277">
        <v>-7230.5742399999999</v>
      </c>
      <c r="F5" s="33"/>
    </row>
    <row r="6" spans="1:10" ht="19" customHeight="1" x14ac:dyDescent="0.35">
      <c r="A6" s="33"/>
      <c r="B6" s="155" t="s">
        <v>225</v>
      </c>
      <c r="C6" s="264">
        <v>-38</v>
      </c>
      <c r="D6" s="277">
        <v>-38</v>
      </c>
      <c r="E6" s="277">
        <v>-38</v>
      </c>
      <c r="F6" s="33"/>
    </row>
    <row r="7" spans="1:10" ht="19" customHeight="1" x14ac:dyDescent="0.35">
      <c r="A7" s="33"/>
      <c r="B7" s="155" t="s">
        <v>226</v>
      </c>
      <c r="C7" s="264">
        <v>34819.819405999995</v>
      </c>
      <c r="D7" s="277">
        <v>36987.353139999999</v>
      </c>
      <c r="E7" s="277">
        <v>38923.661738000003</v>
      </c>
      <c r="F7" s="33"/>
    </row>
    <row r="8" spans="1:10" ht="19" customHeight="1" x14ac:dyDescent="0.35">
      <c r="A8" s="33"/>
      <c r="B8" s="155" t="s">
        <v>227</v>
      </c>
      <c r="C8" s="264">
        <v>-1101.0880440000001</v>
      </c>
      <c r="D8" s="277">
        <v>-1303.214354</v>
      </c>
      <c r="E8" s="277">
        <v>-586.85498700000005</v>
      </c>
      <c r="F8" s="33"/>
    </row>
    <row r="9" spans="1:10" ht="19" customHeight="1" x14ac:dyDescent="0.35">
      <c r="A9" s="33"/>
      <c r="B9" s="155" t="s">
        <v>228</v>
      </c>
      <c r="C9" s="264">
        <v>-27985</v>
      </c>
      <c r="D9" s="277">
        <v>-33026</v>
      </c>
      <c r="E9" s="277">
        <v>-31276</v>
      </c>
      <c r="F9" s="33"/>
    </row>
    <row r="10" spans="1:10" ht="19" customHeight="1" x14ac:dyDescent="0.35">
      <c r="A10" s="33"/>
      <c r="B10" s="265" t="s">
        <v>229</v>
      </c>
      <c r="C10" s="266">
        <v>15350.389430999989</v>
      </c>
      <c r="D10" s="278">
        <v>8616.8126989999946</v>
      </c>
      <c r="E10" s="278">
        <v>17052.870576000001</v>
      </c>
      <c r="F10" s="33"/>
      <c r="J10" s="275"/>
    </row>
    <row r="11" spans="1:10" ht="7" customHeight="1" x14ac:dyDescent="0.35">
      <c r="A11" s="33"/>
      <c r="B11" s="267"/>
      <c r="C11" s="305"/>
      <c r="D11" s="306"/>
      <c r="E11" s="306"/>
      <c r="F11" s="33"/>
    </row>
    <row r="12" spans="1:10" ht="19" customHeight="1" x14ac:dyDescent="0.35">
      <c r="A12" s="33"/>
      <c r="B12" s="155" t="s">
        <v>230</v>
      </c>
      <c r="C12" s="264">
        <v>115581</v>
      </c>
      <c r="D12" s="277">
        <v>111724</v>
      </c>
      <c r="E12" s="277">
        <v>116480</v>
      </c>
      <c r="F12" s="33"/>
    </row>
    <row r="13" spans="1:10" ht="19" customHeight="1" x14ac:dyDescent="0.35">
      <c r="A13" s="33"/>
      <c r="B13" s="155" t="s">
        <v>231</v>
      </c>
      <c r="C13" s="264">
        <v>2863</v>
      </c>
      <c r="D13" s="277">
        <v>2846</v>
      </c>
      <c r="E13" s="277">
        <v>3375</v>
      </c>
      <c r="F13" s="33"/>
    </row>
    <row r="14" spans="1:10" ht="19" customHeight="1" x14ac:dyDescent="0.35">
      <c r="A14" s="33"/>
      <c r="B14" s="265" t="s">
        <v>232</v>
      </c>
      <c r="C14" s="266">
        <v>118444</v>
      </c>
      <c r="D14" s="278">
        <v>114570</v>
      </c>
      <c r="E14" s="278">
        <v>119855</v>
      </c>
      <c r="F14" s="33"/>
    </row>
    <row r="15" spans="1:10" ht="7" customHeight="1" x14ac:dyDescent="0.35">
      <c r="A15" s="33"/>
      <c r="B15" s="268"/>
      <c r="C15" s="307"/>
      <c r="D15" s="306"/>
      <c r="E15" s="306"/>
      <c r="F15" s="33"/>
    </row>
    <row r="16" spans="1:10" ht="19" customHeight="1" x14ac:dyDescent="0.35">
      <c r="A16" s="33"/>
      <c r="B16" s="265" t="s">
        <v>233</v>
      </c>
      <c r="C16" s="269">
        <v>0.11473118937409885</v>
      </c>
      <c r="D16" s="279">
        <v>6.9949148859421245E-2</v>
      </c>
      <c r="E16" s="279">
        <v>0.12455726982134052</v>
      </c>
      <c r="F16" s="33"/>
    </row>
    <row r="17" spans="1:6" ht="7" customHeight="1" x14ac:dyDescent="0.35">
      <c r="A17" s="33"/>
      <c r="B17" s="268"/>
      <c r="C17" s="270"/>
      <c r="D17" s="280"/>
      <c r="E17" s="280"/>
      <c r="F17" s="33"/>
    </row>
    <row r="18" spans="1:6" ht="19" customHeight="1" x14ac:dyDescent="0.35">
      <c r="A18" s="33"/>
      <c r="B18" s="271" t="s">
        <v>234</v>
      </c>
      <c r="C18" s="272">
        <v>8131</v>
      </c>
      <c r="D18" s="281">
        <v>8096</v>
      </c>
      <c r="E18" s="281">
        <v>8028</v>
      </c>
      <c r="F18" s="33"/>
    </row>
    <row r="19" spans="1:6" ht="19" customHeight="1" thickBot="1" x14ac:dyDescent="0.4">
      <c r="A19" s="33"/>
      <c r="B19" s="273" t="s">
        <v>235</v>
      </c>
      <c r="C19" s="274">
        <v>0.1654465386647877</v>
      </c>
      <c r="D19" s="282">
        <v>0.12730513470898747</v>
      </c>
      <c r="E19" s="282">
        <v>0.17304879395043329</v>
      </c>
      <c r="F19" s="33"/>
    </row>
    <row r="20" spans="1:6" x14ac:dyDescent="0.35">
      <c r="A20" s="33"/>
      <c r="B20" s="33"/>
      <c r="C20" s="33"/>
      <c r="D20" s="33"/>
      <c r="E20" s="33"/>
      <c r="F20" s="33"/>
    </row>
    <row r="21" spans="1:6" x14ac:dyDescent="0.35">
      <c r="A21" s="33"/>
      <c r="B21" s="353" t="s">
        <v>281</v>
      </c>
      <c r="C21" s="353"/>
      <c r="D21" s="353"/>
      <c r="E21" s="353"/>
      <c r="F21" s="33"/>
    </row>
    <row r="22" spans="1:6" ht="14.5" customHeight="1" x14ac:dyDescent="0.35">
      <c r="A22" s="33"/>
      <c r="B22" s="341" t="s">
        <v>282</v>
      </c>
      <c r="C22" s="341"/>
      <c r="D22" s="341"/>
      <c r="E22" s="341"/>
      <c r="F22" s="33"/>
    </row>
    <row r="23" spans="1:6" x14ac:dyDescent="0.35">
      <c r="A23" s="33"/>
      <c r="B23" s="33"/>
      <c r="C23" s="33"/>
      <c r="D23" s="33"/>
      <c r="E23" s="33"/>
      <c r="F23" s="33"/>
    </row>
  </sheetData>
  <mergeCells count="2">
    <mergeCell ref="B21:E21"/>
    <mergeCell ref="B22:E2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9965-F79A-4AAA-9AA4-73AB3CBE79E0}">
  <dimension ref="A1:J21"/>
  <sheetViews>
    <sheetView workbookViewId="0">
      <selection activeCell="B3" sqref="B3"/>
    </sheetView>
  </sheetViews>
  <sheetFormatPr baseColWidth="10" defaultColWidth="8.7265625" defaultRowHeight="14.5" x14ac:dyDescent="0.35"/>
  <cols>
    <col min="1" max="1" width="2.54296875" customWidth="1"/>
    <col min="2" max="2" width="44.7265625" customWidth="1"/>
    <col min="3" max="7" width="13" customWidth="1"/>
    <col min="8" max="8" width="2.26953125" customWidth="1"/>
    <col min="9" max="9" width="13" customWidth="1"/>
    <col min="10" max="10" width="2.54296875" customWidth="1"/>
  </cols>
  <sheetData>
    <row r="1" spans="1:10" x14ac:dyDescent="0.35">
      <c r="A1" s="33"/>
      <c r="B1" s="33"/>
      <c r="C1" s="33"/>
      <c r="D1" s="33"/>
      <c r="E1" s="33"/>
      <c r="F1" s="33"/>
      <c r="G1" s="33"/>
      <c r="H1" s="33"/>
      <c r="I1" s="33"/>
      <c r="J1" s="33"/>
    </row>
    <row r="2" spans="1:10" ht="20.25" customHeight="1" x14ac:dyDescent="0.35">
      <c r="A2" s="33"/>
      <c r="B2" s="291" t="s">
        <v>236</v>
      </c>
      <c r="C2" s="2"/>
      <c r="D2" s="2"/>
      <c r="E2" s="2"/>
      <c r="F2" s="2"/>
      <c r="G2" s="2"/>
      <c r="H2" s="2"/>
      <c r="I2" s="2"/>
      <c r="J2" s="33"/>
    </row>
    <row r="3" spans="1:10" ht="50.25" customHeight="1" thickBot="1" x14ac:dyDescent="0.4">
      <c r="A3" s="33"/>
      <c r="B3" s="37" t="s">
        <v>76</v>
      </c>
      <c r="C3" s="283" t="s">
        <v>22</v>
      </c>
      <c r="D3" s="283" t="s">
        <v>5</v>
      </c>
      <c r="E3" s="283" t="s">
        <v>33</v>
      </c>
      <c r="F3" s="283" t="s">
        <v>34</v>
      </c>
      <c r="G3" s="308" t="s">
        <v>0</v>
      </c>
      <c r="H3" s="285"/>
      <c r="I3" s="284" t="s">
        <v>237</v>
      </c>
      <c r="J3" s="33"/>
    </row>
    <row r="4" spans="1:10" ht="19" customHeight="1" x14ac:dyDescent="0.35">
      <c r="A4" s="33"/>
      <c r="B4" s="154" t="s">
        <v>125</v>
      </c>
      <c r="C4" s="157">
        <v>10108</v>
      </c>
      <c r="D4" s="296">
        <v>1426.9999999999964</v>
      </c>
      <c r="E4" s="157">
        <v>15117</v>
      </c>
      <c r="F4" s="157">
        <v>7800.0000000000027</v>
      </c>
      <c r="G4" s="157">
        <v>1558.0000000000036</v>
      </c>
      <c r="H4" s="286"/>
      <c r="I4" s="157">
        <v>35711.999999999964</v>
      </c>
      <c r="J4" s="33"/>
    </row>
    <row r="5" spans="1:10" ht="19" customHeight="1" x14ac:dyDescent="0.35">
      <c r="A5" s="33"/>
      <c r="B5" s="287" t="s">
        <v>238</v>
      </c>
      <c r="C5" s="286">
        <v>44803.346829000002</v>
      </c>
      <c r="D5" s="286">
        <v>9936.7412969999968</v>
      </c>
      <c r="E5" s="286">
        <v>71518.253721000001</v>
      </c>
      <c r="F5" s="286">
        <v>8847.0206829999952</v>
      </c>
      <c r="G5" s="286">
        <v>7751.2194910000026</v>
      </c>
      <c r="H5" s="286"/>
      <c r="I5" s="286">
        <v>141853.00000000003</v>
      </c>
      <c r="J5" s="33"/>
    </row>
    <row r="6" spans="1:10" ht="19" customHeight="1" x14ac:dyDescent="0.35">
      <c r="A6" s="33"/>
      <c r="B6" s="288" t="s">
        <v>239</v>
      </c>
      <c r="C6" s="289">
        <v>34182.652086999995</v>
      </c>
      <c r="D6" s="289">
        <v>18981.875694000002</v>
      </c>
      <c r="E6" s="289">
        <v>67658.451380999963</v>
      </c>
      <c r="F6" s="289">
        <v>10115.08176099999</v>
      </c>
      <c r="G6" s="289">
        <v>8810.9961549999953</v>
      </c>
      <c r="H6" s="286"/>
      <c r="I6" s="289">
        <v>139830</v>
      </c>
      <c r="J6" s="33"/>
    </row>
    <row r="7" spans="1:10" ht="19" customHeight="1" thickBot="1" x14ac:dyDescent="0.4">
      <c r="A7" s="33"/>
      <c r="B7" s="290" t="s">
        <v>8</v>
      </c>
      <c r="C7" s="158">
        <v>0.25595381635863335</v>
      </c>
      <c r="D7" s="158">
        <v>9.8694162831198723E-2</v>
      </c>
      <c r="E7" s="158">
        <v>0.21723619059692864</v>
      </c>
      <c r="F7" s="158">
        <v>0.82269358295425621</v>
      </c>
      <c r="G7" s="158">
        <v>0.18813907913054884</v>
      </c>
      <c r="H7" s="286"/>
      <c r="I7" s="158">
        <v>0.25356162778726415</v>
      </c>
      <c r="J7" s="33"/>
    </row>
    <row r="8" spans="1:10" ht="7" customHeight="1" x14ac:dyDescent="0.35">
      <c r="A8" s="33"/>
      <c r="B8" s="33"/>
      <c r="C8" s="33"/>
      <c r="D8" s="33"/>
      <c r="E8" s="33"/>
      <c r="F8" s="33"/>
      <c r="G8" s="33"/>
      <c r="H8" s="33"/>
      <c r="I8" s="33"/>
      <c r="J8" s="33"/>
    </row>
    <row r="9" spans="1:10" ht="7" customHeight="1" x14ac:dyDescent="0.35">
      <c r="A9" s="33"/>
      <c r="B9" s="33"/>
      <c r="C9" s="33"/>
      <c r="D9" s="33"/>
      <c r="E9" s="33"/>
      <c r="F9" s="33"/>
      <c r="G9" s="33"/>
      <c r="H9" s="33"/>
      <c r="I9" s="33"/>
      <c r="J9" s="33"/>
    </row>
    <row r="10" spans="1:10" ht="7" customHeight="1" x14ac:dyDescent="0.35">
      <c r="A10" s="33"/>
      <c r="B10" s="33"/>
      <c r="C10" s="33"/>
      <c r="D10" s="33"/>
      <c r="E10" s="33"/>
      <c r="F10" s="33"/>
      <c r="G10" s="33"/>
      <c r="H10" s="33"/>
      <c r="I10" s="33"/>
      <c r="J10" s="33"/>
    </row>
    <row r="11" spans="1:10" ht="20.25" customHeight="1" x14ac:dyDescent="0.35">
      <c r="A11" s="33"/>
      <c r="B11" s="291" t="s">
        <v>240</v>
      </c>
      <c r="C11" s="2"/>
      <c r="D11" s="2"/>
      <c r="E11" s="2"/>
      <c r="F11" s="2"/>
      <c r="G11" s="2"/>
      <c r="H11" s="2"/>
      <c r="I11" s="2"/>
      <c r="J11" s="33"/>
    </row>
    <row r="12" spans="1:10" ht="50.25" customHeight="1" thickBot="1" x14ac:dyDescent="0.4">
      <c r="A12" s="33"/>
      <c r="B12" s="37" t="s">
        <v>76</v>
      </c>
      <c r="C12" s="283" t="s">
        <v>22</v>
      </c>
      <c r="D12" s="283" t="s">
        <v>5</v>
      </c>
      <c r="E12" s="283" t="s">
        <v>33</v>
      </c>
      <c r="F12" s="283" t="s">
        <v>34</v>
      </c>
      <c r="G12" s="308" t="s">
        <v>0</v>
      </c>
      <c r="H12" s="286"/>
      <c r="I12" s="308" t="s">
        <v>237</v>
      </c>
      <c r="J12" s="33"/>
    </row>
    <row r="13" spans="1:10" ht="19" customHeight="1" x14ac:dyDescent="0.35">
      <c r="A13" s="33"/>
      <c r="B13" s="154" t="s">
        <v>125</v>
      </c>
      <c r="C13" s="157">
        <v>11169</v>
      </c>
      <c r="D13" s="296">
        <v>974.99999999999636</v>
      </c>
      <c r="E13" s="157">
        <v>17479</v>
      </c>
      <c r="F13" s="157">
        <v>7301.9999999999991</v>
      </c>
      <c r="G13" s="157">
        <v>1550</v>
      </c>
      <c r="H13" s="286"/>
      <c r="I13" s="157">
        <v>38211.999999999971</v>
      </c>
      <c r="J13" s="33"/>
    </row>
    <row r="14" spans="1:10" ht="19" customHeight="1" x14ac:dyDescent="0.35">
      <c r="A14" s="33"/>
      <c r="B14" s="287" t="s">
        <v>241</v>
      </c>
      <c r="C14" s="286">
        <v>46654.20934999999</v>
      </c>
      <c r="D14" s="286">
        <v>9323.9950179999978</v>
      </c>
      <c r="E14" s="286">
        <v>71674.845930000025</v>
      </c>
      <c r="F14" s="286">
        <v>8069.1181719999959</v>
      </c>
      <c r="G14" s="286">
        <v>8783.260777999998</v>
      </c>
      <c r="H14" s="286"/>
      <c r="I14" s="286">
        <v>141813</v>
      </c>
      <c r="J14" s="33"/>
    </row>
    <row r="15" spans="1:10" ht="19" customHeight="1" x14ac:dyDescent="0.35">
      <c r="A15" s="33"/>
      <c r="B15" s="288" t="s">
        <v>242</v>
      </c>
      <c r="C15" s="289">
        <v>33671.012954999998</v>
      </c>
      <c r="D15" s="289">
        <v>16224.623466000003</v>
      </c>
      <c r="E15" s="289">
        <v>65784.477430000014</v>
      </c>
      <c r="F15" s="289">
        <v>7437.8459499999999</v>
      </c>
      <c r="G15" s="289">
        <v>7593.3219699999981</v>
      </c>
      <c r="H15" s="286"/>
      <c r="I15" s="289">
        <v>128810.99999999994</v>
      </c>
      <c r="J15" s="33"/>
    </row>
    <row r="16" spans="1:10" ht="19" customHeight="1" thickBot="1" x14ac:dyDescent="0.4">
      <c r="A16" s="33"/>
      <c r="B16" s="290" t="s">
        <v>8</v>
      </c>
      <c r="C16" s="158">
        <v>0.27809446844953867</v>
      </c>
      <c r="D16" s="158">
        <v>7.6325066313123496E-2</v>
      </c>
      <c r="E16" s="158">
        <v>0.25431893438260234</v>
      </c>
      <c r="F16" s="158">
        <v>0.9417704126419596</v>
      </c>
      <c r="G16" s="158">
        <v>0.18930624013234662</v>
      </c>
      <c r="H16" s="286"/>
      <c r="I16" s="158">
        <v>0.28239919593132007</v>
      </c>
      <c r="J16" s="33"/>
    </row>
    <row r="17" spans="1:10" ht="7" customHeight="1" x14ac:dyDescent="0.35">
      <c r="A17" s="33"/>
      <c r="B17" s="33"/>
      <c r="C17" s="33"/>
      <c r="D17" s="33"/>
      <c r="E17" s="33"/>
      <c r="F17" s="33"/>
      <c r="G17" s="33"/>
      <c r="H17" s="33"/>
      <c r="I17" s="33"/>
      <c r="J17" s="33"/>
    </row>
    <row r="18" spans="1:10" ht="7" customHeight="1" x14ac:dyDescent="0.35">
      <c r="A18" s="33"/>
      <c r="B18" s="33"/>
      <c r="C18" s="33"/>
      <c r="D18" s="33"/>
      <c r="E18" s="33"/>
      <c r="F18" s="33"/>
      <c r="G18" s="33"/>
      <c r="H18" s="33"/>
      <c r="I18" s="33"/>
      <c r="J18" s="33"/>
    </row>
    <row r="19" spans="1:10" ht="7" customHeight="1" x14ac:dyDescent="0.35">
      <c r="A19" s="33"/>
      <c r="B19" s="33"/>
      <c r="C19" s="33"/>
      <c r="D19" s="33"/>
      <c r="E19" s="33"/>
      <c r="F19" s="33"/>
      <c r="G19" s="33"/>
      <c r="H19" s="33"/>
      <c r="I19" s="33"/>
      <c r="J19" s="33"/>
    </row>
    <row r="20" spans="1:10" x14ac:dyDescent="0.35">
      <c r="A20" s="33"/>
      <c r="B20" s="354" t="s">
        <v>283</v>
      </c>
      <c r="C20" s="354"/>
      <c r="D20" s="354"/>
      <c r="E20" s="354"/>
      <c r="F20" s="354"/>
      <c r="G20" s="354"/>
      <c r="H20" s="354"/>
      <c r="I20" s="354"/>
      <c r="J20" s="33"/>
    </row>
    <row r="21" spans="1:10" x14ac:dyDescent="0.35">
      <c r="A21" s="33"/>
      <c r="B21" s="33"/>
      <c r="C21" s="33"/>
      <c r="D21" s="33"/>
      <c r="E21" s="33"/>
      <c r="F21" s="33"/>
      <c r="G21" s="33"/>
      <c r="H21" s="33"/>
      <c r="I21" s="33"/>
      <c r="J21" s="33"/>
    </row>
  </sheetData>
  <mergeCells count="1">
    <mergeCell ref="B20:I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51E0-C5E1-4544-9388-4D4421F43E35}">
  <dimension ref="A1:L37"/>
  <sheetViews>
    <sheetView workbookViewId="0">
      <selection activeCell="G12" sqref="G12"/>
    </sheetView>
  </sheetViews>
  <sheetFormatPr baseColWidth="10" defaultColWidth="8.7265625" defaultRowHeight="14.5" x14ac:dyDescent="0.35"/>
  <cols>
    <col min="1" max="1" width="2.54296875" customWidth="1"/>
    <col min="2" max="2" width="61.54296875" customWidth="1"/>
    <col min="8" max="8" width="2.54296875" customWidth="1"/>
  </cols>
  <sheetData>
    <row r="1" spans="1:8" x14ac:dyDescent="0.35">
      <c r="A1" s="33"/>
      <c r="B1" s="33"/>
      <c r="C1" s="33"/>
      <c r="D1" s="33"/>
      <c r="E1" s="33"/>
      <c r="F1" s="33"/>
      <c r="G1" s="33"/>
      <c r="H1" s="33"/>
    </row>
    <row r="2" spans="1:8" ht="35.25" customHeight="1" thickBot="1" x14ac:dyDescent="0.4">
      <c r="A2" s="33"/>
      <c r="B2" s="37" t="s">
        <v>31</v>
      </c>
      <c r="C2" s="34" t="s">
        <v>49</v>
      </c>
      <c r="D2" s="35" t="s">
        <v>50</v>
      </c>
      <c r="E2" s="36" t="s">
        <v>51</v>
      </c>
      <c r="F2" s="35" t="s">
        <v>52</v>
      </c>
      <c r="G2" s="36" t="s">
        <v>53</v>
      </c>
      <c r="H2" s="33"/>
    </row>
    <row r="3" spans="1:8" ht="19" customHeight="1" x14ac:dyDescent="0.35">
      <c r="A3" s="33"/>
      <c r="B3" s="41" t="s">
        <v>41</v>
      </c>
      <c r="C3" s="38">
        <v>14167</v>
      </c>
      <c r="D3" s="39">
        <v>15997</v>
      </c>
      <c r="E3" s="40">
        <v>-0.11439644933425019</v>
      </c>
      <c r="F3" s="39">
        <v>17424</v>
      </c>
      <c r="G3" s="40">
        <v>-0.18692607897153357</v>
      </c>
      <c r="H3" s="33"/>
    </row>
    <row r="4" spans="1:8" ht="19" customHeight="1" x14ac:dyDescent="0.35">
      <c r="A4" s="33"/>
      <c r="B4" s="41" t="s">
        <v>32</v>
      </c>
      <c r="C4" s="38">
        <v>6992.9999999999854</v>
      </c>
      <c r="D4" s="39">
        <v>8237.9999999998254</v>
      </c>
      <c r="E4" s="40">
        <v>-0.1511289147851258</v>
      </c>
      <c r="F4" s="39">
        <v>9457.9999999999854</v>
      </c>
      <c r="G4" s="40">
        <v>-0.26062592514273675</v>
      </c>
      <c r="H4" s="33"/>
    </row>
    <row r="5" spans="1:8" ht="19" customHeight="1" x14ac:dyDescent="0.35">
      <c r="A5" s="33"/>
      <c r="B5" s="45" t="s">
        <v>33</v>
      </c>
      <c r="C5" s="42">
        <v>2653</v>
      </c>
      <c r="D5" s="43">
        <v>3528</v>
      </c>
      <c r="E5" s="44">
        <v>-0.24801587301587302</v>
      </c>
      <c r="F5" s="43">
        <v>5015</v>
      </c>
      <c r="G5" s="44">
        <v>-0.47098703888334992</v>
      </c>
      <c r="H5" s="33"/>
    </row>
    <row r="6" spans="1:8" ht="19" customHeight="1" x14ac:dyDescent="0.35">
      <c r="A6" s="33"/>
      <c r="B6" s="45" t="s">
        <v>22</v>
      </c>
      <c r="C6" s="42">
        <v>2072</v>
      </c>
      <c r="D6" s="43">
        <v>2408</v>
      </c>
      <c r="E6" s="44">
        <v>-0.13953488372093026</v>
      </c>
      <c r="F6" s="43">
        <v>3133</v>
      </c>
      <c r="G6" s="44">
        <v>-0.33865304819661668</v>
      </c>
      <c r="H6" s="33"/>
    </row>
    <row r="7" spans="1:8" ht="19" customHeight="1" x14ac:dyDescent="0.35">
      <c r="A7" s="33"/>
      <c r="B7" s="45" t="s">
        <v>5</v>
      </c>
      <c r="C7" s="42">
        <v>370</v>
      </c>
      <c r="D7" s="43">
        <v>480.99999999999636</v>
      </c>
      <c r="E7" s="44">
        <v>-0.23076923076922495</v>
      </c>
      <c r="F7" s="43">
        <v>-81.999999999999986</v>
      </c>
      <c r="G7" s="44" t="s">
        <v>321</v>
      </c>
      <c r="H7" s="33"/>
    </row>
    <row r="8" spans="1:8" ht="19" customHeight="1" x14ac:dyDescent="0.35">
      <c r="A8" s="33"/>
      <c r="B8" s="45" t="s">
        <v>34</v>
      </c>
      <c r="C8" s="42">
        <v>1618.0000000000036</v>
      </c>
      <c r="D8" s="43">
        <v>1486.9999999999991</v>
      </c>
      <c r="E8" s="44">
        <v>8.8096839273708483E-2</v>
      </c>
      <c r="F8" s="43">
        <v>1120</v>
      </c>
      <c r="G8" s="44">
        <v>0.44464285714286045</v>
      </c>
      <c r="H8" s="33"/>
    </row>
    <row r="9" spans="1:8" ht="19" customHeight="1" x14ac:dyDescent="0.35">
      <c r="A9" s="33"/>
      <c r="B9" s="45" t="s">
        <v>0</v>
      </c>
      <c r="C9" s="42">
        <v>280.00000000000006</v>
      </c>
      <c r="D9" s="43">
        <v>334.00000000000023</v>
      </c>
      <c r="E9" s="44">
        <v>-0.16167664670658721</v>
      </c>
      <c r="F9" s="43">
        <v>271.99999999999636</v>
      </c>
      <c r="G9" s="44">
        <v>2.9411764705896237E-2</v>
      </c>
      <c r="H9" s="33"/>
    </row>
    <row r="10" spans="1:8" ht="19" customHeight="1" x14ac:dyDescent="0.35">
      <c r="A10" s="33"/>
      <c r="B10" s="49" t="s">
        <v>35</v>
      </c>
      <c r="C10" s="46">
        <v>1079.0000000000005</v>
      </c>
      <c r="D10" s="47">
        <v>1872.9999999999982</v>
      </c>
      <c r="E10" s="48">
        <v>-0.42391884676988711</v>
      </c>
      <c r="F10" s="47">
        <v>1861</v>
      </c>
      <c r="G10" s="48">
        <v>-0.42020419129500242</v>
      </c>
      <c r="H10" s="33"/>
    </row>
    <row r="11" spans="1:8" ht="19" customHeight="1" x14ac:dyDescent="0.35">
      <c r="A11" s="33"/>
      <c r="B11" s="52" t="s">
        <v>42</v>
      </c>
      <c r="C11" s="50">
        <v>0.41425702811245008</v>
      </c>
      <c r="D11" s="51">
        <v>0.41410303928836278</v>
      </c>
      <c r="E11" s="40"/>
      <c r="F11" s="51">
        <v>0.38693957115009742</v>
      </c>
      <c r="G11" s="48"/>
      <c r="H11" s="33"/>
    </row>
    <row r="12" spans="1:8" ht="19" customHeight="1" x14ac:dyDescent="0.35">
      <c r="A12" s="33"/>
      <c r="B12" s="52" t="s">
        <v>36</v>
      </c>
      <c r="C12" s="46">
        <v>6540.9999999999927</v>
      </c>
      <c r="D12" s="47">
        <v>7560.9999999999709</v>
      </c>
      <c r="E12" s="40">
        <v>-0.13490279063615684</v>
      </c>
      <c r="F12" s="47">
        <v>8977</v>
      </c>
      <c r="G12" s="48">
        <v>-0.27136014258661101</v>
      </c>
      <c r="H12" s="33"/>
    </row>
    <row r="13" spans="1:8" ht="19" customHeight="1" x14ac:dyDescent="0.35">
      <c r="A13" s="33"/>
      <c r="B13" s="52" t="s">
        <v>43</v>
      </c>
      <c r="C13" s="53">
        <v>2.6070502140801834</v>
      </c>
      <c r="D13" s="54">
        <v>2.9681354947911154</v>
      </c>
      <c r="E13" s="40">
        <v>-0.12165390742592885</v>
      </c>
      <c r="F13" s="54">
        <v>3.396724406389108</v>
      </c>
      <c r="G13" s="48">
        <v>-0.23248108996525529</v>
      </c>
      <c r="H13" s="33"/>
    </row>
    <row r="14" spans="1:8" ht="19" customHeight="1" x14ac:dyDescent="0.35">
      <c r="A14" s="33"/>
      <c r="B14" s="52" t="s">
        <v>37</v>
      </c>
      <c r="C14" s="53">
        <v>2.4300000000000002</v>
      </c>
      <c r="D14" s="54">
        <v>2.93</v>
      </c>
      <c r="E14" s="40">
        <v>-0.17064846416382251</v>
      </c>
      <c r="F14" s="54">
        <v>3.03</v>
      </c>
      <c r="G14" s="48">
        <v>-0.19801980198019786</v>
      </c>
      <c r="H14" s="33"/>
    </row>
    <row r="15" spans="1:8" ht="19" customHeight="1" x14ac:dyDescent="0.35">
      <c r="A15" s="33"/>
      <c r="B15" s="52" t="s">
        <v>38</v>
      </c>
      <c r="C15" s="46">
        <v>2479.3322020000001</v>
      </c>
      <c r="D15" s="47">
        <v>2522.0086259999998</v>
      </c>
      <c r="E15" s="40">
        <v>-1.6921601123817798E-2</v>
      </c>
      <c r="F15" s="47">
        <v>2614.4408669999998</v>
      </c>
      <c r="G15" s="48">
        <v>-5.1677843130961021E-2</v>
      </c>
      <c r="H15" s="33"/>
    </row>
    <row r="16" spans="1:8" ht="7" customHeight="1" x14ac:dyDescent="0.35">
      <c r="A16" s="33"/>
      <c r="B16" s="58"/>
      <c r="C16" s="55"/>
      <c r="D16" s="56"/>
      <c r="E16" s="40"/>
      <c r="F16" s="56"/>
      <c r="G16" s="57"/>
      <c r="H16" s="33"/>
    </row>
    <row r="17" spans="1:12" ht="19" customHeight="1" x14ac:dyDescent="0.35">
      <c r="A17" s="33"/>
      <c r="B17" s="52" t="s">
        <v>39</v>
      </c>
      <c r="C17" s="46">
        <v>5556.9999999999927</v>
      </c>
      <c r="D17" s="47">
        <v>3264</v>
      </c>
      <c r="E17" s="40">
        <v>0.70251225490195846</v>
      </c>
      <c r="F17" s="47">
        <v>4944.0000000000009</v>
      </c>
      <c r="G17" s="48">
        <v>0.12398867313915685</v>
      </c>
      <c r="H17" s="33"/>
    </row>
    <row r="18" spans="1:12" ht="7" customHeight="1" x14ac:dyDescent="0.35">
      <c r="A18" s="33"/>
      <c r="B18" s="61"/>
      <c r="C18" s="55"/>
      <c r="D18" s="59"/>
      <c r="E18" s="40"/>
      <c r="F18" s="59"/>
      <c r="G18" s="60"/>
      <c r="H18" s="33"/>
    </row>
    <row r="19" spans="1:12" ht="19" customHeight="1" x14ac:dyDescent="0.35">
      <c r="A19" s="33"/>
      <c r="B19" s="52" t="s">
        <v>44</v>
      </c>
      <c r="C19" s="46">
        <v>3433</v>
      </c>
      <c r="D19" s="47">
        <v>3935.163689</v>
      </c>
      <c r="E19" s="40">
        <v>-0.1276093521608016</v>
      </c>
      <c r="F19" s="47">
        <v>1980.7566299999999</v>
      </c>
      <c r="G19" s="48">
        <v>0.73317607423583397</v>
      </c>
      <c r="H19" s="33"/>
    </row>
    <row r="20" spans="1:12" ht="19" customHeight="1" x14ac:dyDescent="0.35">
      <c r="A20" s="33"/>
      <c r="B20" s="62" t="s">
        <v>45</v>
      </c>
      <c r="C20" s="46">
        <v>2987</v>
      </c>
      <c r="D20" s="47">
        <v>-133.16368899999998</v>
      </c>
      <c r="E20" s="40" t="s">
        <v>321</v>
      </c>
      <c r="F20" s="47">
        <v>922.24337000000014</v>
      </c>
      <c r="G20" s="48" t="s">
        <v>323</v>
      </c>
      <c r="H20" s="33"/>
    </row>
    <row r="21" spans="1:12" ht="19" customHeight="1" x14ac:dyDescent="0.35">
      <c r="A21" s="33"/>
      <c r="B21" s="62" t="s">
        <v>46</v>
      </c>
      <c r="C21" s="46">
        <v>6420</v>
      </c>
      <c r="D21" s="47">
        <v>3802</v>
      </c>
      <c r="E21" s="40">
        <v>0.68858495528669117</v>
      </c>
      <c r="F21" s="47">
        <v>2903</v>
      </c>
      <c r="G21" s="48" t="s">
        <v>324</v>
      </c>
      <c r="H21" s="33"/>
    </row>
    <row r="22" spans="1:12" ht="7" customHeight="1" x14ac:dyDescent="0.35">
      <c r="A22" s="33"/>
      <c r="B22" s="65"/>
      <c r="C22" s="63"/>
      <c r="D22" s="64"/>
      <c r="E22" s="40"/>
      <c r="F22" s="64"/>
      <c r="G22" s="60"/>
      <c r="H22" s="33"/>
    </row>
    <row r="23" spans="1:12" ht="19" customHeight="1" x14ac:dyDescent="0.35">
      <c r="A23" s="33"/>
      <c r="B23" s="62" t="s">
        <v>47</v>
      </c>
      <c r="C23" s="46">
        <v>9621</v>
      </c>
      <c r="D23" s="47">
        <v>9134.6988870000059</v>
      </c>
      <c r="E23" s="40">
        <v>5.3236687822525885E-2</v>
      </c>
      <c r="F23" s="47">
        <v>11626.24337</v>
      </c>
      <c r="G23" s="48">
        <v>-0.17247560593598688</v>
      </c>
      <c r="H23" s="33"/>
    </row>
    <row r="24" spans="1:12" ht="25" customHeight="1" x14ac:dyDescent="0.35">
      <c r="A24" s="33"/>
      <c r="B24" s="310" t="s">
        <v>48</v>
      </c>
      <c r="C24" s="46">
        <v>9774.3104979999989</v>
      </c>
      <c r="D24" s="47">
        <v>9361.1378120000063</v>
      </c>
      <c r="E24" s="40">
        <v>4.4137015638243016E-2</v>
      </c>
      <c r="F24" s="47">
        <v>11995.306338</v>
      </c>
      <c r="G24" s="48">
        <v>-0.18515540807524822</v>
      </c>
      <c r="H24" s="33"/>
    </row>
    <row r="25" spans="1:12" ht="19" customHeight="1" thickBot="1" x14ac:dyDescent="0.4">
      <c r="A25" s="33"/>
      <c r="B25" s="69" t="s">
        <v>40</v>
      </c>
      <c r="C25" s="66">
        <v>5133</v>
      </c>
      <c r="D25" s="67">
        <v>5617.9999999999927</v>
      </c>
      <c r="E25" s="68">
        <v>-8.6329654681380097E-2</v>
      </c>
      <c r="F25" s="67">
        <v>7617.0000000000018</v>
      </c>
      <c r="G25" s="68">
        <v>-0.32611264277274532</v>
      </c>
      <c r="H25" s="33"/>
    </row>
    <row r="26" spans="1:12" x14ac:dyDescent="0.35">
      <c r="A26" s="33"/>
      <c r="B26" s="33"/>
      <c r="C26" s="33"/>
      <c r="D26" s="33"/>
      <c r="E26" s="33"/>
      <c r="F26" s="33"/>
      <c r="G26" s="33"/>
      <c r="H26" s="33"/>
      <c r="L26" s="1"/>
    </row>
    <row r="27" spans="1:12" x14ac:dyDescent="0.35">
      <c r="A27" s="33"/>
      <c r="B27" s="335" t="s">
        <v>245</v>
      </c>
      <c r="C27" s="335"/>
      <c r="D27" s="335"/>
      <c r="E27" s="335"/>
      <c r="F27" s="335"/>
      <c r="G27" s="335"/>
      <c r="H27" s="33"/>
    </row>
    <row r="28" spans="1:12" ht="38.25" customHeight="1" x14ac:dyDescent="0.35">
      <c r="A28" s="33"/>
      <c r="B28" s="334" t="s">
        <v>246</v>
      </c>
      <c r="C28" s="334"/>
      <c r="D28" s="334"/>
      <c r="E28" s="334"/>
      <c r="F28" s="334"/>
      <c r="G28" s="334"/>
      <c r="H28" s="33"/>
    </row>
    <row r="29" spans="1:12" ht="24.75" customHeight="1" x14ac:dyDescent="0.35">
      <c r="A29" s="33"/>
      <c r="B29" s="334" t="s">
        <v>247</v>
      </c>
      <c r="C29" s="334"/>
      <c r="D29" s="334"/>
      <c r="E29" s="334"/>
      <c r="F29" s="334"/>
      <c r="G29" s="334"/>
      <c r="H29" s="33"/>
    </row>
    <row r="30" spans="1:12" ht="22.5" customHeight="1" x14ac:dyDescent="0.35">
      <c r="A30" s="33"/>
      <c r="B30" s="334" t="s">
        <v>248</v>
      </c>
      <c r="C30" s="334"/>
      <c r="D30" s="334"/>
      <c r="E30" s="334"/>
      <c r="F30" s="334"/>
      <c r="G30" s="334"/>
      <c r="H30" s="33"/>
    </row>
    <row r="31" spans="1:12" ht="14.5" customHeight="1" x14ac:dyDescent="0.35">
      <c r="A31" s="33"/>
      <c r="B31" s="334" t="s">
        <v>249</v>
      </c>
      <c r="C31" s="334"/>
      <c r="D31" s="334"/>
      <c r="E31" s="334"/>
      <c r="F31" s="334"/>
      <c r="G31" s="334"/>
      <c r="H31" s="33"/>
    </row>
    <row r="32" spans="1:12" ht="14.5" customHeight="1" x14ac:dyDescent="0.35">
      <c r="A32" s="33"/>
      <c r="B32" s="334" t="s">
        <v>307</v>
      </c>
      <c r="C32" s="334"/>
      <c r="D32" s="334"/>
      <c r="E32" s="334"/>
      <c r="F32" s="334"/>
      <c r="G32" s="334"/>
      <c r="H32" s="33"/>
    </row>
    <row r="33" spans="1:8" x14ac:dyDescent="0.35">
      <c r="A33" s="33"/>
      <c r="B33" s="334" t="s">
        <v>308</v>
      </c>
      <c r="C33" s="334"/>
      <c r="D33" s="334"/>
      <c r="E33" s="334"/>
      <c r="F33" s="334"/>
      <c r="G33" s="334"/>
      <c r="H33" s="33"/>
    </row>
    <row r="34" spans="1:8" ht="39" customHeight="1" x14ac:dyDescent="0.35">
      <c r="A34" s="33"/>
      <c r="B34" s="334" t="s">
        <v>250</v>
      </c>
      <c r="C34" s="334"/>
      <c r="D34" s="334"/>
      <c r="E34" s="334"/>
      <c r="F34" s="334"/>
      <c r="G34" s="334"/>
      <c r="H34" s="33"/>
    </row>
    <row r="35" spans="1:8" x14ac:dyDescent="0.35">
      <c r="A35" s="33"/>
      <c r="B35" s="335" t="s">
        <v>309</v>
      </c>
      <c r="C35" s="335"/>
      <c r="D35" s="335"/>
      <c r="E35" s="335"/>
      <c r="F35" s="335"/>
      <c r="G35" s="335"/>
      <c r="H35" s="33"/>
    </row>
    <row r="36" spans="1:8" ht="14.5" customHeight="1" x14ac:dyDescent="0.35">
      <c r="A36" s="33"/>
      <c r="B36" s="336" t="s">
        <v>251</v>
      </c>
      <c r="C36" s="336"/>
      <c r="D36" s="336"/>
      <c r="E36" s="336"/>
      <c r="F36" s="336"/>
      <c r="G36" s="336"/>
      <c r="H36" s="33"/>
    </row>
    <row r="37" spans="1:8" x14ac:dyDescent="0.35">
      <c r="A37" s="33"/>
      <c r="B37" s="33"/>
      <c r="C37" s="33"/>
      <c r="D37" s="33"/>
      <c r="E37" s="33"/>
      <c r="F37" s="33"/>
      <c r="G37" s="33"/>
      <c r="H37" s="33"/>
    </row>
  </sheetData>
  <mergeCells count="10">
    <mergeCell ref="B33:G33"/>
    <mergeCell ref="B34:G34"/>
    <mergeCell ref="B35:G35"/>
    <mergeCell ref="B36:G36"/>
    <mergeCell ref="B27:G27"/>
    <mergeCell ref="B28:G28"/>
    <mergeCell ref="B29:G29"/>
    <mergeCell ref="B30:G30"/>
    <mergeCell ref="B31:G31"/>
    <mergeCell ref="B32:G3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484C6-FCE9-43BB-8A56-2727FFCC3991}">
  <dimension ref="A1:I13"/>
  <sheetViews>
    <sheetView workbookViewId="0">
      <selection activeCell="M17" sqref="M17"/>
    </sheetView>
  </sheetViews>
  <sheetFormatPr baseColWidth="10" defaultColWidth="8.7265625" defaultRowHeight="14.5" x14ac:dyDescent="0.35"/>
  <cols>
    <col min="1" max="1" width="2.54296875" customWidth="1"/>
    <col min="2" max="2" width="50.7265625" customWidth="1"/>
    <col min="9" max="9" width="2.54296875" customWidth="1"/>
  </cols>
  <sheetData>
    <row r="1" spans="1:9" x14ac:dyDescent="0.35">
      <c r="A1" s="33"/>
      <c r="B1" s="33"/>
      <c r="C1" s="33"/>
      <c r="D1" s="33"/>
      <c r="E1" s="33"/>
      <c r="F1" s="33"/>
      <c r="G1" s="33"/>
      <c r="H1" s="33"/>
      <c r="I1" s="33"/>
    </row>
    <row r="2" spans="1:9" ht="35.25" customHeight="1" thickBot="1" x14ac:dyDescent="0.4">
      <c r="A2" s="33"/>
      <c r="B2" s="37" t="s">
        <v>84</v>
      </c>
      <c r="C2" s="34">
        <v>2021</v>
      </c>
      <c r="D2" s="34">
        <v>2022</v>
      </c>
      <c r="E2" s="35" t="s">
        <v>52</v>
      </c>
      <c r="F2" s="35" t="s">
        <v>284</v>
      </c>
      <c r="G2" s="35" t="s">
        <v>285</v>
      </c>
      <c r="H2" s="35" t="s">
        <v>50</v>
      </c>
      <c r="I2" s="33"/>
    </row>
    <row r="3" spans="1:9" ht="19" customHeight="1" x14ac:dyDescent="0.35">
      <c r="A3" s="33"/>
      <c r="B3" s="102" t="s">
        <v>286</v>
      </c>
      <c r="C3" s="100">
        <v>529</v>
      </c>
      <c r="D3" s="100">
        <v>469</v>
      </c>
      <c r="E3" s="107">
        <v>492</v>
      </c>
      <c r="F3" s="107">
        <v>462</v>
      </c>
      <c r="G3" s="107">
        <v>418</v>
      </c>
      <c r="H3" s="107">
        <v>503</v>
      </c>
      <c r="I3" s="33"/>
    </row>
    <row r="4" spans="1:9" ht="19" customHeight="1" x14ac:dyDescent="0.35">
      <c r="A4" s="33"/>
      <c r="B4" s="89" t="s">
        <v>74</v>
      </c>
      <c r="C4" s="42">
        <v>63</v>
      </c>
      <c r="D4" s="42">
        <v>53</v>
      </c>
      <c r="E4" s="43">
        <v>60</v>
      </c>
      <c r="F4" s="43">
        <v>53</v>
      </c>
      <c r="G4" s="43">
        <v>40</v>
      </c>
      <c r="H4" s="43">
        <v>58</v>
      </c>
      <c r="I4" s="33"/>
    </row>
    <row r="5" spans="1:9" ht="19" customHeight="1" thickBot="1" x14ac:dyDescent="0.4">
      <c r="A5" s="33"/>
      <c r="B5" s="97" t="s">
        <v>75</v>
      </c>
      <c r="C5" s="98">
        <v>2541</v>
      </c>
      <c r="D5" s="98">
        <v>2267</v>
      </c>
      <c r="E5" s="99">
        <v>2349</v>
      </c>
      <c r="F5" s="99">
        <v>2233</v>
      </c>
      <c r="G5" s="99">
        <v>2067</v>
      </c>
      <c r="H5" s="99">
        <v>2420</v>
      </c>
      <c r="I5" s="33"/>
    </row>
    <row r="6" spans="1:9" x14ac:dyDescent="0.35">
      <c r="A6" s="33"/>
      <c r="B6" s="122"/>
      <c r="C6" s="123"/>
      <c r="D6" s="124"/>
      <c r="E6" s="124"/>
      <c r="F6" s="124"/>
      <c r="G6" s="124"/>
      <c r="H6" s="121"/>
      <c r="I6" s="33"/>
    </row>
    <row r="7" spans="1:9" ht="35.25" customHeight="1" thickBot="1" x14ac:dyDescent="0.4">
      <c r="A7" s="33"/>
      <c r="B7" s="37" t="s">
        <v>85</v>
      </c>
      <c r="C7" s="34">
        <v>2021</v>
      </c>
      <c r="D7" s="34">
        <v>2022</v>
      </c>
      <c r="E7" s="35" t="s">
        <v>52</v>
      </c>
      <c r="F7" s="35" t="s">
        <v>284</v>
      </c>
      <c r="G7" s="35" t="s">
        <v>285</v>
      </c>
      <c r="H7" s="35" t="s">
        <v>50</v>
      </c>
      <c r="I7" s="33"/>
    </row>
    <row r="8" spans="1:9" ht="19" customHeight="1" x14ac:dyDescent="0.35">
      <c r="A8" s="33"/>
      <c r="B8" s="102" t="s">
        <v>86</v>
      </c>
      <c r="C8" s="114">
        <v>42</v>
      </c>
      <c r="D8" s="114">
        <v>48.1</v>
      </c>
      <c r="E8" s="316">
        <v>13.3</v>
      </c>
      <c r="F8" s="316">
        <v>11.7</v>
      </c>
      <c r="G8" s="316">
        <v>10.4</v>
      </c>
      <c r="H8" s="316">
        <v>12.7</v>
      </c>
      <c r="I8" s="33"/>
    </row>
    <row r="9" spans="1:9" ht="23.5" customHeight="1" x14ac:dyDescent="0.35">
      <c r="A9" s="33"/>
      <c r="B9" s="89" t="s">
        <v>87</v>
      </c>
      <c r="C9" s="115">
        <v>17.399999999999999</v>
      </c>
      <c r="D9" s="115">
        <v>17</v>
      </c>
      <c r="E9" s="90">
        <v>4.4000000000000004</v>
      </c>
      <c r="F9" s="90">
        <v>4.0999999999999996</v>
      </c>
      <c r="G9" s="90">
        <v>4</v>
      </c>
      <c r="H9" s="90">
        <v>4.4000000000000004</v>
      </c>
      <c r="I9" s="33"/>
    </row>
    <row r="10" spans="1:9" ht="23.5" customHeight="1" thickBot="1" x14ac:dyDescent="0.4">
      <c r="A10" s="33"/>
      <c r="B10" s="97" t="s">
        <v>88</v>
      </c>
      <c r="C10" s="116">
        <v>35.1</v>
      </c>
      <c r="D10" s="116">
        <v>42.8</v>
      </c>
      <c r="E10" s="317">
        <v>11.9</v>
      </c>
      <c r="F10" s="317">
        <v>10.199999999999999</v>
      </c>
      <c r="G10" s="317">
        <v>9.1999999999999993</v>
      </c>
      <c r="H10" s="317">
        <v>11.4</v>
      </c>
      <c r="I10" s="33"/>
    </row>
    <row r="11" spans="1:9" x14ac:dyDescent="0.35">
      <c r="A11" s="33"/>
      <c r="B11" s="33"/>
      <c r="C11" s="33"/>
      <c r="D11" s="33"/>
      <c r="E11" s="33"/>
      <c r="F11" s="33"/>
      <c r="G11" s="33"/>
      <c r="H11" s="33"/>
      <c r="I11" s="33"/>
    </row>
    <row r="12" spans="1:9" x14ac:dyDescent="0.35">
      <c r="A12" s="33"/>
      <c r="B12" s="340" t="s">
        <v>287</v>
      </c>
      <c r="C12" s="340"/>
      <c r="D12" s="340"/>
      <c r="E12" s="340"/>
      <c r="F12" s="340"/>
      <c r="G12" s="340"/>
      <c r="H12" s="340"/>
      <c r="I12" s="33"/>
    </row>
    <row r="13" spans="1:9" x14ac:dyDescent="0.35">
      <c r="A13" s="33"/>
      <c r="B13" s="33"/>
      <c r="C13" s="33"/>
      <c r="D13" s="33"/>
      <c r="E13" s="33"/>
      <c r="F13" s="33"/>
      <c r="G13" s="33"/>
      <c r="H13" s="33"/>
      <c r="I13" s="33"/>
    </row>
  </sheetData>
  <mergeCells count="1">
    <mergeCell ref="B12:H12"/>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51DC-83A8-41AF-92BF-23E586D4AFAA}">
  <dimension ref="A1:I20"/>
  <sheetViews>
    <sheetView workbookViewId="0">
      <selection activeCell="B15" sqref="B15:H15"/>
    </sheetView>
  </sheetViews>
  <sheetFormatPr baseColWidth="10" defaultColWidth="8.7265625" defaultRowHeight="14.5" x14ac:dyDescent="0.35"/>
  <cols>
    <col min="1" max="1" width="2.54296875" customWidth="1"/>
    <col min="2" max="2" width="50.7265625" customWidth="1"/>
    <col min="9" max="9" width="2.54296875" customWidth="1"/>
  </cols>
  <sheetData>
    <row r="1" spans="1:9" x14ac:dyDescent="0.35">
      <c r="A1" s="33"/>
      <c r="B1" s="33"/>
      <c r="C1" s="33"/>
      <c r="D1" s="33"/>
      <c r="E1" s="33"/>
      <c r="F1" s="33"/>
      <c r="G1" s="33"/>
      <c r="H1" s="33"/>
      <c r="I1" s="33"/>
    </row>
    <row r="2" spans="1:9" ht="35.25" customHeight="1" thickBot="1" x14ac:dyDescent="0.4">
      <c r="A2" s="33"/>
      <c r="B2" s="37" t="s">
        <v>76</v>
      </c>
      <c r="C2" s="34">
        <v>2021</v>
      </c>
      <c r="D2" s="34">
        <v>2022</v>
      </c>
      <c r="E2" s="35" t="s">
        <v>52</v>
      </c>
      <c r="F2" s="35" t="s">
        <v>284</v>
      </c>
      <c r="G2" s="35" t="s">
        <v>285</v>
      </c>
      <c r="H2" s="35" t="s">
        <v>50</v>
      </c>
      <c r="I2" s="33"/>
    </row>
    <row r="3" spans="1:9" ht="19" customHeight="1" x14ac:dyDescent="0.35">
      <c r="A3" s="33"/>
      <c r="B3" s="110" t="s">
        <v>125</v>
      </c>
      <c r="C3" s="108">
        <v>5591</v>
      </c>
      <c r="D3" s="108">
        <v>11169</v>
      </c>
      <c r="E3" s="109">
        <v>3133</v>
      </c>
      <c r="F3" s="109">
        <v>2215</v>
      </c>
      <c r="G3" s="109">
        <v>3413</v>
      </c>
      <c r="H3" s="109">
        <v>2408</v>
      </c>
      <c r="I3" s="33"/>
    </row>
    <row r="4" spans="1:9" ht="23.15" customHeight="1" x14ac:dyDescent="0.35">
      <c r="A4" s="33"/>
      <c r="B4" s="111" t="s">
        <v>78</v>
      </c>
      <c r="C4" s="38">
        <v>2659</v>
      </c>
      <c r="D4" s="38">
        <v>5637</v>
      </c>
      <c r="E4" s="39">
        <v>1404</v>
      </c>
      <c r="F4" s="39">
        <v>1192</v>
      </c>
      <c r="G4" s="39">
        <v>1828</v>
      </c>
      <c r="H4" s="39">
        <v>1213</v>
      </c>
      <c r="I4" s="33"/>
    </row>
    <row r="5" spans="1:9" ht="7" customHeight="1" x14ac:dyDescent="0.35">
      <c r="A5" s="33"/>
      <c r="B5" s="112"/>
      <c r="C5" s="55"/>
      <c r="D5" s="55"/>
      <c r="E5" s="55"/>
      <c r="F5" s="55"/>
      <c r="G5" s="55"/>
      <c r="H5" s="55"/>
      <c r="I5" s="33"/>
    </row>
    <row r="6" spans="1:9" ht="19" customHeight="1" x14ac:dyDescent="0.35">
      <c r="A6" s="33"/>
      <c r="B6" s="314" t="s">
        <v>79</v>
      </c>
      <c r="C6" s="46">
        <v>2061</v>
      </c>
      <c r="D6" s="46">
        <v>519</v>
      </c>
      <c r="E6" s="47">
        <v>-61</v>
      </c>
      <c r="F6" s="47">
        <v>171</v>
      </c>
      <c r="G6" s="47">
        <v>213</v>
      </c>
      <c r="H6" s="47">
        <v>195</v>
      </c>
      <c r="I6" s="33"/>
    </row>
    <row r="7" spans="1:9" ht="19" customHeight="1" x14ac:dyDescent="0.35">
      <c r="A7" s="33"/>
      <c r="B7" s="62" t="s">
        <v>80</v>
      </c>
      <c r="C7" s="46">
        <v>-910</v>
      </c>
      <c r="D7" s="46">
        <v>-47</v>
      </c>
      <c r="E7" s="47">
        <v>-20</v>
      </c>
      <c r="F7" s="47">
        <v>-36</v>
      </c>
      <c r="G7" s="47">
        <v>-10</v>
      </c>
      <c r="H7" s="47">
        <v>19</v>
      </c>
      <c r="I7" s="33"/>
    </row>
    <row r="8" spans="1:9" ht="19" customHeight="1" x14ac:dyDescent="0.35">
      <c r="A8" s="33"/>
      <c r="B8" s="62" t="s">
        <v>81</v>
      </c>
      <c r="C8" s="46">
        <v>1151</v>
      </c>
      <c r="D8" s="46">
        <v>472</v>
      </c>
      <c r="E8" s="47">
        <v>-81</v>
      </c>
      <c r="F8" s="47">
        <v>135</v>
      </c>
      <c r="G8" s="47">
        <v>203</v>
      </c>
      <c r="H8" s="47">
        <v>214</v>
      </c>
      <c r="I8" s="33"/>
    </row>
    <row r="9" spans="1:9" ht="7" customHeight="1" x14ac:dyDescent="0.35">
      <c r="A9" s="33"/>
      <c r="B9" s="113"/>
      <c r="C9" s="63"/>
      <c r="D9" s="63"/>
      <c r="E9" s="63"/>
      <c r="F9" s="63"/>
      <c r="G9" s="63"/>
      <c r="H9" s="63"/>
      <c r="I9" s="33"/>
    </row>
    <row r="10" spans="1:9" ht="19" customHeight="1" x14ac:dyDescent="0.35">
      <c r="A10" s="33"/>
      <c r="B10" s="62" t="s">
        <v>288</v>
      </c>
      <c r="C10" s="46">
        <v>5404</v>
      </c>
      <c r="D10" s="46">
        <v>9784</v>
      </c>
      <c r="E10" s="47">
        <v>2492</v>
      </c>
      <c r="F10" s="47">
        <v>2112</v>
      </c>
      <c r="G10" s="47">
        <v>2492</v>
      </c>
      <c r="H10" s="47">
        <v>2688</v>
      </c>
      <c r="I10" s="33"/>
    </row>
    <row r="11" spans="1:9" ht="19" customHeight="1" x14ac:dyDescent="0.35">
      <c r="A11" s="33"/>
      <c r="B11" s="62" t="s">
        <v>104</v>
      </c>
      <c r="C11" s="46">
        <v>-2765</v>
      </c>
      <c r="D11" s="46">
        <v>9604</v>
      </c>
      <c r="E11" s="47">
        <v>2219</v>
      </c>
      <c r="F11" s="47">
        <v>3802</v>
      </c>
      <c r="G11" s="47">
        <v>3449</v>
      </c>
      <c r="H11" s="47">
        <v>134</v>
      </c>
      <c r="I11" s="33"/>
    </row>
    <row r="12" spans="1:9" ht="7" customHeight="1" x14ac:dyDescent="0.35">
      <c r="A12" s="33"/>
      <c r="B12" s="113"/>
      <c r="C12" s="63"/>
      <c r="D12" s="63"/>
      <c r="E12" s="63"/>
      <c r="F12" s="63"/>
      <c r="G12" s="63"/>
      <c r="H12" s="63"/>
      <c r="I12" s="33"/>
    </row>
    <row r="13" spans="1:9" ht="19" customHeight="1" thickBot="1" x14ac:dyDescent="0.4">
      <c r="A13" s="33"/>
      <c r="B13" s="69" t="s">
        <v>289</v>
      </c>
      <c r="C13" s="66">
        <v>46654</v>
      </c>
      <c r="D13" s="66">
        <v>33671</v>
      </c>
      <c r="E13" s="67">
        <v>44803</v>
      </c>
      <c r="F13" s="67">
        <v>41606</v>
      </c>
      <c r="G13" s="67">
        <v>37742</v>
      </c>
      <c r="H13" s="67">
        <v>33671</v>
      </c>
      <c r="I13" s="33"/>
    </row>
    <row r="14" spans="1:9" x14ac:dyDescent="0.35">
      <c r="A14" s="33"/>
      <c r="B14" s="33"/>
      <c r="C14" s="33"/>
      <c r="D14" s="33"/>
      <c r="E14" s="33"/>
      <c r="F14" s="33"/>
      <c r="G14" s="33"/>
      <c r="H14" s="33"/>
      <c r="I14" s="33"/>
    </row>
    <row r="15" spans="1:9" ht="45.75" customHeight="1" x14ac:dyDescent="0.35">
      <c r="A15" s="33"/>
      <c r="B15" s="355" t="s">
        <v>290</v>
      </c>
      <c r="C15" s="340"/>
      <c r="D15" s="340"/>
      <c r="E15" s="340"/>
      <c r="F15" s="340"/>
      <c r="G15" s="340"/>
      <c r="H15" s="340"/>
      <c r="I15" s="33"/>
    </row>
    <row r="16" spans="1:9" ht="15" customHeight="1" x14ac:dyDescent="0.35">
      <c r="A16" s="33"/>
      <c r="B16" s="340" t="s">
        <v>291</v>
      </c>
      <c r="C16" s="340"/>
      <c r="D16" s="340"/>
      <c r="E16" s="340"/>
      <c r="F16" s="340"/>
      <c r="G16" s="340"/>
      <c r="H16" s="340"/>
      <c r="I16" s="33"/>
    </row>
    <row r="17" spans="1:9" x14ac:dyDescent="0.35">
      <c r="A17" s="33"/>
      <c r="B17" s="318" t="s">
        <v>292</v>
      </c>
      <c r="C17" s="319"/>
      <c r="D17" s="319"/>
      <c r="E17" s="319"/>
      <c r="F17" s="319"/>
      <c r="G17" s="319"/>
      <c r="H17" s="319"/>
      <c r="I17" s="33"/>
    </row>
    <row r="18" spans="1:9" x14ac:dyDescent="0.35">
      <c r="A18" s="33"/>
      <c r="B18" s="33"/>
      <c r="C18" s="33"/>
      <c r="D18" s="33"/>
      <c r="E18" s="33"/>
      <c r="F18" s="33"/>
      <c r="G18" s="33"/>
      <c r="H18" s="33"/>
      <c r="I18" s="33"/>
    </row>
    <row r="20" spans="1:9" ht="19" customHeight="1" x14ac:dyDescent="0.35"/>
  </sheetData>
  <mergeCells count="2">
    <mergeCell ref="B15:H15"/>
    <mergeCell ref="B16:H1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01D5-9E9D-4A6C-8D26-DE43A570ACEC}">
  <dimension ref="A1:I24"/>
  <sheetViews>
    <sheetView workbookViewId="0">
      <selection activeCell="B29" sqref="B29"/>
    </sheetView>
  </sheetViews>
  <sheetFormatPr baseColWidth="10" defaultColWidth="8.7265625" defaultRowHeight="14.5" x14ac:dyDescent="0.35"/>
  <cols>
    <col min="1" max="1" width="2.54296875" customWidth="1"/>
    <col min="2" max="2" width="55.7265625" customWidth="1"/>
    <col min="9" max="9" width="2.54296875" customWidth="1"/>
  </cols>
  <sheetData>
    <row r="1" spans="1:9" x14ac:dyDescent="0.35">
      <c r="A1" s="33"/>
      <c r="B1" s="33"/>
      <c r="C1" s="33"/>
      <c r="D1" s="33"/>
      <c r="E1" s="33"/>
      <c r="F1" s="33"/>
      <c r="G1" s="33"/>
      <c r="H1" s="33"/>
      <c r="I1" s="33"/>
    </row>
    <row r="2" spans="1:9" ht="35.25" customHeight="1" thickBot="1" x14ac:dyDescent="0.4">
      <c r="A2" s="33"/>
      <c r="B2" s="37" t="s">
        <v>5</v>
      </c>
      <c r="C2" s="34">
        <v>2021</v>
      </c>
      <c r="D2" s="34">
        <v>2022</v>
      </c>
      <c r="E2" s="35" t="s">
        <v>52</v>
      </c>
      <c r="F2" s="35" t="s">
        <v>284</v>
      </c>
      <c r="G2" s="35" t="s">
        <v>285</v>
      </c>
      <c r="H2" s="35" t="s">
        <v>50</v>
      </c>
      <c r="I2" s="33"/>
    </row>
    <row r="3" spans="1:9" ht="18.75" customHeight="1" x14ac:dyDescent="0.35">
      <c r="A3" s="33"/>
      <c r="B3" s="85" t="s">
        <v>293</v>
      </c>
      <c r="C3" s="125">
        <v>42.96</v>
      </c>
      <c r="D3" s="125">
        <v>68.956000000000003</v>
      </c>
      <c r="E3" s="126">
        <v>46.8</v>
      </c>
      <c r="F3" s="126">
        <v>50.7</v>
      </c>
      <c r="G3" s="126">
        <v>67.8</v>
      </c>
      <c r="H3" s="126">
        <v>69</v>
      </c>
      <c r="I3" s="33"/>
    </row>
    <row r="4" spans="1:9" ht="19" customHeight="1" x14ac:dyDescent="0.35">
      <c r="A4" s="33"/>
      <c r="B4" s="89" t="s">
        <v>89</v>
      </c>
      <c r="C4" s="115">
        <v>10.272</v>
      </c>
      <c r="D4" s="115">
        <v>16.837</v>
      </c>
      <c r="E4" s="118">
        <v>10.7</v>
      </c>
      <c r="F4" s="118">
        <v>11.6</v>
      </c>
      <c r="G4" s="118">
        <v>16</v>
      </c>
      <c r="H4" s="118">
        <v>16.8</v>
      </c>
      <c r="I4" s="33"/>
    </row>
    <row r="5" spans="1:9" ht="19" customHeight="1" x14ac:dyDescent="0.35">
      <c r="A5" s="33"/>
      <c r="B5" s="89" t="s">
        <v>90</v>
      </c>
      <c r="C5" s="115">
        <v>6.5329999999999995</v>
      </c>
      <c r="D5" s="115">
        <v>6.1369999999999996</v>
      </c>
      <c r="E5" s="118">
        <v>6.1</v>
      </c>
      <c r="F5" s="118">
        <v>5.2</v>
      </c>
      <c r="G5" s="118">
        <v>5.4</v>
      </c>
      <c r="H5" s="118">
        <v>6.1</v>
      </c>
      <c r="I5" s="33"/>
    </row>
    <row r="6" spans="1:9" ht="19" customHeight="1" x14ac:dyDescent="0.35">
      <c r="A6" s="33"/>
      <c r="B6" s="89" t="s">
        <v>91</v>
      </c>
      <c r="C6" s="115">
        <v>26.155000000000001</v>
      </c>
      <c r="D6" s="115">
        <v>45.982000000000006</v>
      </c>
      <c r="E6" s="118">
        <v>30.1</v>
      </c>
      <c r="F6" s="118">
        <v>33.9</v>
      </c>
      <c r="G6" s="118">
        <v>46.4</v>
      </c>
      <c r="H6" s="118">
        <v>46</v>
      </c>
      <c r="I6" s="33"/>
    </row>
    <row r="7" spans="1:9" ht="23.5" customHeight="1" x14ac:dyDescent="0.35">
      <c r="A7" s="33"/>
      <c r="B7" s="94" t="s">
        <v>294</v>
      </c>
      <c r="C7" s="127">
        <v>31.700509687224002</v>
      </c>
      <c r="D7" s="127">
        <v>45.453351573315601</v>
      </c>
      <c r="E7" s="128">
        <v>34.4</v>
      </c>
      <c r="F7" s="128">
        <v>38.4</v>
      </c>
      <c r="G7" s="128">
        <v>45.2</v>
      </c>
      <c r="H7" s="128">
        <v>45.5</v>
      </c>
      <c r="I7" s="33"/>
    </row>
    <row r="8" spans="1:9" ht="19" customHeight="1" x14ac:dyDescent="0.35">
      <c r="A8" s="33"/>
      <c r="B8" s="89" t="s">
        <v>89</v>
      </c>
      <c r="C8" s="115">
        <v>5.1395096872239998</v>
      </c>
      <c r="D8" s="115">
        <v>7.7023515733155996</v>
      </c>
      <c r="E8" s="118">
        <v>5.4</v>
      </c>
      <c r="F8" s="118">
        <v>5.8</v>
      </c>
      <c r="G8" s="118">
        <v>7.4</v>
      </c>
      <c r="H8" s="118">
        <v>7.7</v>
      </c>
      <c r="I8" s="33"/>
    </row>
    <row r="9" spans="1:9" ht="19" customHeight="1" x14ac:dyDescent="0.35">
      <c r="A9" s="33"/>
      <c r="B9" s="89" t="s">
        <v>90</v>
      </c>
      <c r="C9" s="115">
        <v>4.5830000000000002</v>
      </c>
      <c r="D9" s="115">
        <v>4.1280000000000001</v>
      </c>
      <c r="E9" s="118">
        <v>4.2</v>
      </c>
      <c r="F9" s="118">
        <v>3.7</v>
      </c>
      <c r="G9" s="118">
        <v>3.5</v>
      </c>
      <c r="H9" s="118">
        <v>4.0999999999999996</v>
      </c>
      <c r="I9" s="33"/>
    </row>
    <row r="10" spans="1:9" ht="19" customHeight="1" x14ac:dyDescent="0.35">
      <c r="A10" s="33"/>
      <c r="B10" s="89" t="s">
        <v>91</v>
      </c>
      <c r="C10" s="115">
        <v>21.978000000000002</v>
      </c>
      <c r="D10" s="115">
        <v>33.622999999999998</v>
      </c>
      <c r="E10" s="118">
        <v>24.8</v>
      </c>
      <c r="F10" s="118">
        <v>28.9</v>
      </c>
      <c r="G10" s="118">
        <v>34.200000000000003</v>
      </c>
      <c r="H10" s="118">
        <v>33.6</v>
      </c>
      <c r="I10" s="33"/>
    </row>
    <row r="11" spans="1:9" ht="18.75" customHeight="1" x14ac:dyDescent="0.35">
      <c r="A11" s="33"/>
      <c r="B11" s="320" t="s">
        <v>295</v>
      </c>
      <c r="C11" s="127">
        <v>5.7809999999999997</v>
      </c>
      <c r="D11" s="127">
        <v>5.7809999999999997</v>
      </c>
      <c r="E11" s="128">
        <v>5.7809999999999997</v>
      </c>
      <c r="F11" s="128">
        <v>5.7809999999999997</v>
      </c>
      <c r="G11" s="128">
        <v>5.7809999999999997</v>
      </c>
      <c r="H11" s="128">
        <v>5.7809999999999997</v>
      </c>
      <c r="I11" s="33"/>
    </row>
    <row r="12" spans="1:9" ht="18.75" customHeight="1" x14ac:dyDescent="0.35">
      <c r="A12" s="33"/>
      <c r="B12" s="321" t="s">
        <v>296</v>
      </c>
      <c r="C12" s="71">
        <v>4.5090000000000003</v>
      </c>
      <c r="D12" s="71">
        <v>4.2859999999999996</v>
      </c>
      <c r="E12" s="72">
        <v>4.5090000000000003</v>
      </c>
      <c r="F12" s="72">
        <v>4.2859999999999996</v>
      </c>
      <c r="G12" s="72">
        <v>4.2859999999999996</v>
      </c>
      <c r="H12" s="72">
        <v>4.2859999999999996</v>
      </c>
      <c r="I12" s="33"/>
    </row>
    <row r="13" spans="1:9" ht="19" customHeight="1" x14ac:dyDescent="0.35">
      <c r="A13" s="33"/>
      <c r="B13" s="94" t="s">
        <v>297</v>
      </c>
      <c r="C13" s="127">
        <v>21.162422037590183</v>
      </c>
      <c r="D13" s="127">
        <v>33.178747883635012</v>
      </c>
      <c r="E13" s="128">
        <v>7.6</v>
      </c>
      <c r="F13" s="128">
        <v>7.7</v>
      </c>
      <c r="G13" s="128">
        <v>8.5</v>
      </c>
      <c r="H13" s="128">
        <v>9.4</v>
      </c>
      <c r="I13" s="33"/>
    </row>
    <row r="14" spans="1:9" ht="19" customHeight="1" x14ac:dyDescent="0.35">
      <c r="A14" s="33"/>
      <c r="B14" s="92" t="s">
        <v>92</v>
      </c>
      <c r="C14" s="71">
        <v>6.7925831382480162</v>
      </c>
      <c r="D14" s="71">
        <v>10.40894938363501</v>
      </c>
      <c r="E14" s="72">
        <v>2.2000000000000002</v>
      </c>
      <c r="F14" s="72">
        <v>2.5</v>
      </c>
      <c r="G14" s="72">
        <v>2.4</v>
      </c>
      <c r="H14" s="72">
        <v>3.3</v>
      </c>
      <c r="I14" s="33"/>
    </row>
    <row r="15" spans="1:9" ht="19" customHeight="1" x14ac:dyDescent="0.35">
      <c r="A15" s="33"/>
      <c r="B15" s="112" t="s">
        <v>298</v>
      </c>
      <c r="C15" s="115">
        <v>6.0910859999999989</v>
      </c>
      <c r="D15" s="115">
        <v>6.1357270000000002</v>
      </c>
      <c r="E15" s="118">
        <v>6.1</v>
      </c>
      <c r="F15" s="118">
        <v>6.2</v>
      </c>
      <c r="G15" s="118">
        <v>6.3</v>
      </c>
      <c r="H15" s="118">
        <v>6.1</v>
      </c>
      <c r="I15" s="33"/>
    </row>
    <row r="16" spans="1:9" ht="19" customHeight="1" x14ac:dyDescent="0.35">
      <c r="A16" s="33"/>
      <c r="B16" s="131" t="s">
        <v>299</v>
      </c>
      <c r="C16" s="71">
        <v>2.7273500000000004</v>
      </c>
      <c r="D16" s="71">
        <v>2.7493609999999999</v>
      </c>
      <c r="E16" s="72">
        <v>2.7</v>
      </c>
      <c r="F16" s="72">
        <v>2.7</v>
      </c>
      <c r="G16" s="72">
        <v>2.8</v>
      </c>
      <c r="H16" s="72">
        <v>2.7</v>
      </c>
      <c r="I16" s="33"/>
    </row>
    <row r="17" spans="1:9" ht="19" customHeight="1" x14ac:dyDescent="0.35">
      <c r="A17" s="33"/>
      <c r="B17" s="112" t="s">
        <v>93</v>
      </c>
      <c r="C17" s="115">
        <v>56.590416979741867</v>
      </c>
      <c r="D17" s="115">
        <v>55.322086055325542</v>
      </c>
      <c r="E17" s="118">
        <v>16.3</v>
      </c>
      <c r="F17" s="118">
        <v>12.3</v>
      </c>
      <c r="G17" s="118">
        <v>12.1</v>
      </c>
      <c r="H17" s="118">
        <v>14.6</v>
      </c>
      <c r="I17" s="33"/>
    </row>
    <row r="18" spans="1:9" ht="19" customHeight="1" thickBot="1" x14ac:dyDescent="0.4">
      <c r="A18" s="33"/>
      <c r="B18" s="132" t="s">
        <v>94</v>
      </c>
      <c r="C18" s="116">
        <v>101.19932658956031</v>
      </c>
      <c r="D18" s="116">
        <v>96.331306518309361</v>
      </c>
      <c r="E18" s="119">
        <v>35</v>
      </c>
      <c r="F18" s="119">
        <v>19.100000000000001</v>
      </c>
      <c r="G18" s="119">
        <v>14.2</v>
      </c>
      <c r="H18" s="119">
        <v>28.1</v>
      </c>
      <c r="I18" s="33"/>
    </row>
    <row r="19" spans="1:9" x14ac:dyDescent="0.35">
      <c r="A19" s="33"/>
      <c r="B19" s="33"/>
      <c r="C19" s="33"/>
      <c r="D19" s="33"/>
      <c r="E19" s="33"/>
      <c r="F19" s="33"/>
      <c r="G19" s="33"/>
      <c r="H19" s="33"/>
      <c r="I19" s="33"/>
    </row>
    <row r="20" spans="1:9" ht="14.5" customHeight="1" x14ac:dyDescent="0.35">
      <c r="A20" s="33"/>
      <c r="B20" s="340" t="s">
        <v>300</v>
      </c>
      <c r="C20" s="340"/>
      <c r="D20" s="340"/>
      <c r="E20" s="340"/>
      <c r="F20" s="340"/>
      <c r="G20" s="340"/>
      <c r="H20" s="340"/>
      <c r="I20" s="33"/>
    </row>
    <row r="21" spans="1:9" ht="14.5" customHeight="1" x14ac:dyDescent="0.35">
      <c r="A21" s="33"/>
      <c r="B21" s="340" t="s">
        <v>301</v>
      </c>
      <c r="C21" s="340"/>
      <c r="D21" s="340"/>
      <c r="E21" s="340"/>
      <c r="F21" s="340"/>
      <c r="G21" s="340"/>
      <c r="H21" s="340"/>
      <c r="I21" s="33"/>
    </row>
    <row r="22" spans="1:9" x14ac:dyDescent="0.35">
      <c r="A22" s="33"/>
      <c r="B22" s="340" t="s">
        <v>302</v>
      </c>
      <c r="C22" s="340"/>
      <c r="D22" s="340"/>
      <c r="E22" s="340"/>
      <c r="F22" s="340"/>
      <c r="G22" s="340"/>
      <c r="H22" s="340"/>
      <c r="I22" s="33"/>
    </row>
    <row r="23" spans="1:9" x14ac:dyDescent="0.35">
      <c r="A23" s="33"/>
      <c r="B23" s="340" t="s">
        <v>303</v>
      </c>
      <c r="C23" s="340"/>
      <c r="D23" s="340"/>
      <c r="E23" s="340"/>
      <c r="F23" s="340"/>
      <c r="G23" s="340"/>
      <c r="H23" s="340"/>
      <c r="I23" s="33"/>
    </row>
    <row r="24" spans="1:9" x14ac:dyDescent="0.35">
      <c r="A24" s="33"/>
      <c r="B24" s="33"/>
      <c r="C24" s="33"/>
      <c r="D24" s="33"/>
      <c r="E24" s="33"/>
      <c r="F24" s="33"/>
      <c r="G24" s="33"/>
      <c r="H24" s="33"/>
      <c r="I24" s="33"/>
    </row>
  </sheetData>
  <mergeCells count="4">
    <mergeCell ref="B20:H20"/>
    <mergeCell ref="B21:H21"/>
    <mergeCell ref="B22:H22"/>
    <mergeCell ref="B23:H2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5F19-CFA6-45FD-B9C6-26231111DA5D}">
  <dimension ref="A1:K24"/>
  <sheetViews>
    <sheetView workbookViewId="0">
      <selection activeCell="H21" sqref="H21"/>
    </sheetView>
  </sheetViews>
  <sheetFormatPr baseColWidth="10" defaultColWidth="8.7265625" defaultRowHeight="14.5" x14ac:dyDescent="0.35"/>
  <cols>
    <col min="1" max="1" width="2.54296875" customWidth="1"/>
    <col min="2" max="2" width="50.7265625" customWidth="1"/>
    <col min="9" max="9" width="2.54296875" customWidth="1"/>
  </cols>
  <sheetData>
    <row r="1" spans="1:11" x14ac:dyDescent="0.35">
      <c r="A1" s="33"/>
      <c r="B1" s="33"/>
      <c r="C1" s="33"/>
      <c r="D1" s="33"/>
      <c r="E1" s="33"/>
      <c r="F1" s="33"/>
      <c r="G1" s="33"/>
      <c r="H1" s="33"/>
      <c r="I1" s="33"/>
    </row>
    <row r="2" spans="1:11" ht="35.25" customHeight="1" thickBot="1" x14ac:dyDescent="0.4">
      <c r="A2" s="33"/>
      <c r="B2" s="37" t="s">
        <v>76</v>
      </c>
      <c r="C2" s="34">
        <v>2021</v>
      </c>
      <c r="D2" s="34">
        <v>2022</v>
      </c>
      <c r="E2" s="35" t="s">
        <v>52</v>
      </c>
      <c r="F2" s="35" t="s">
        <v>284</v>
      </c>
      <c r="G2" s="35" t="s">
        <v>285</v>
      </c>
      <c r="H2" s="35" t="s">
        <v>50</v>
      </c>
      <c r="I2" s="33"/>
    </row>
    <row r="3" spans="1:11" ht="19" customHeight="1" x14ac:dyDescent="0.35">
      <c r="A3" s="33"/>
      <c r="B3" s="110" t="s">
        <v>125</v>
      </c>
      <c r="C3" s="108">
        <v>652</v>
      </c>
      <c r="D3" s="108">
        <v>975</v>
      </c>
      <c r="E3" s="109">
        <v>-82</v>
      </c>
      <c r="F3" s="109">
        <v>340</v>
      </c>
      <c r="G3" s="109">
        <v>236</v>
      </c>
      <c r="H3" s="109">
        <v>481</v>
      </c>
      <c r="I3" s="33"/>
      <c r="J3" s="275"/>
      <c r="K3" s="275"/>
    </row>
    <row r="4" spans="1:11" ht="23.15" customHeight="1" x14ac:dyDescent="0.35">
      <c r="A4" s="33"/>
      <c r="B4" s="111" t="s">
        <v>78</v>
      </c>
      <c r="C4" s="38">
        <v>37</v>
      </c>
      <c r="D4" s="38">
        <v>201</v>
      </c>
      <c r="E4" s="39">
        <v>26</v>
      </c>
      <c r="F4" s="39">
        <v>27</v>
      </c>
      <c r="G4" s="39">
        <v>60</v>
      </c>
      <c r="H4" s="39">
        <v>88</v>
      </c>
      <c r="I4" s="33"/>
    </row>
    <row r="5" spans="1:11" ht="7" customHeight="1" x14ac:dyDescent="0.35">
      <c r="A5" s="33"/>
      <c r="B5" s="112"/>
      <c r="C5" s="55"/>
      <c r="D5" s="55"/>
      <c r="E5" s="55"/>
      <c r="F5" s="55"/>
      <c r="G5" s="55"/>
      <c r="H5" s="55"/>
      <c r="I5" s="33"/>
    </row>
    <row r="6" spans="1:11" ht="19" customHeight="1" x14ac:dyDescent="0.35">
      <c r="A6" s="33"/>
      <c r="B6" s="314" t="s">
        <v>79</v>
      </c>
      <c r="C6" s="46">
        <v>1280</v>
      </c>
      <c r="D6" s="46">
        <v>1385</v>
      </c>
      <c r="E6" s="47">
        <v>319</v>
      </c>
      <c r="F6" s="47">
        <v>170</v>
      </c>
      <c r="G6" s="47">
        <v>440</v>
      </c>
      <c r="H6" s="47">
        <v>455</v>
      </c>
      <c r="I6" s="33"/>
    </row>
    <row r="7" spans="1:11" ht="19" customHeight="1" x14ac:dyDescent="0.35">
      <c r="A7" s="33"/>
      <c r="B7" s="62" t="s">
        <v>80</v>
      </c>
      <c r="C7" s="46">
        <v>2075</v>
      </c>
      <c r="D7" s="46">
        <v>2136</v>
      </c>
      <c r="E7" s="47">
        <v>661</v>
      </c>
      <c r="F7" s="47">
        <v>-22</v>
      </c>
      <c r="G7" s="47">
        <v>1728</v>
      </c>
      <c r="H7" s="47">
        <v>-230</v>
      </c>
      <c r="I7" s="33"/>
    </row>
    <row r="8" spans="1:11" ht="19" customHeight="1" x14ac:dyDescent="0.35">
      <c r="A8" s="33"/>
      <c r="B8" s="62" t="s">
        <v>81</v>
      </c>
      <c r="C8" s="46">
        <v>3355</v>
      </c>
      <c r="D8" s="46">
        <v>3521</v>
      </c>
      <c r="E8" s="47">
        <v>980</v>
      </c>
      <c r="F8" s="47">
        <v>148</v>
      </c>
      <c r="G8" s="47">
        <v>2168</v>
      </c>
      <c r="H8" s="47">
        <v>225</v>
      </c>
      <c r="I8" s="33"/>
    </row>
    <row r="9" spans="1:11" ht="7" customHeight="1" x14ac:dyDescent="0.35">
      <c r="A9" s="33"/>
      <c r="B9" s="113"/>
      <c r="C9" s="63"/>
      <c r="D9" s="63"/>
      <c r="E9" s="63"/>
      <c r="F9" s="63"/>
      <c r="G9" s="63"/>
      <c r="H9" s="63"/>
      <c r="I9" s="33"/>
    </row>
    <row r="10" spans="1:11" ht="19" customHeight="1" x14ac:dyDescent="0.35">
      <c r="A10" s="33"/>
      <c r="B10" s="62" t="s">
        <v>288</v>
      </c>
      <c r="C10" s="46">
        <v>720</v>
      </c>
      <c r="D10" s="46">
        <v>970</v>
      </c>
      <c r="E10" s="47">
        <v>93</v>
      </c>
      <c r="F10" s="47">
        <v>248</v>
      </c>
      <c r="G10" s="47">
        <v>191</v>
      </c>
      <c r="H10" s="47">
        <v>439</v>
      </c>
      <c r="I10" s="33"/>
    </row>
    <row r="11" spans="1:11" ht="19" customHeight="1" x14ac:dyDescent="0.35">
      <c r="A11" s="33"/>
      <c r="B11" s="62" t="s">
        <v>104</v>
      </c>
      <c r="C11" s="46">
        <v>3592</v>
      </c>
      <c r="D11" s="46">
        <v>66</v>
      </c>
      <c r="E11" s="47">
        <v>-1904</v>
      </c>
      <c r="F11" s="47">
        <v>168</v>
      </c>
      <c r="G11" s="47">
        <v>941</v>
      </c>
      <c r="H11" s="47">
        <v>861</v>
      </c>
      <c r="I11" s="33"/>
    </row>
    <row r="12" spans="1:11" ht="7" customHeight="1" x14ac:dyDescent="0.35">
      <c r="A12" s="33"/>
      <c r="B12" s="113"/>
      <c r="C12" s="63"/>
      <c r="D12" s="63"/>
      <c r="E12" s="63"/>
      <c r="F12" s="63"/>
      <c r="G12" s="63"/>
      <c r="H12" s="63"/>
      <c r="I12" s="33"/>
    </row>
    <row r="13" spans="1:11" ht="19" customHeight="1" thickBot="1" x14ac:dyDescent="0.4">
      <c r="A13" s="33"/>
      <c r="B13" s="69" t="s">
        <v>289</v>
      </c>
      <c r="C13" s="66">
        <v>9324</v>
      </c>
      <c r="D13" s="66">
        <v>16225</v>
      </c>
      <c r="E13" s="67">
        <v>9937</v>
      </c>
      <c r="F13" s="67">
        <v>12568</v>
      </c>
      <c r="G13" s="67">
        <v>17181</v>
      </c>
      <c r="H13" s="67">
        <v>16225</v>
      </c>
      <c r="I13" s="33"/>
    </row>
    <row r="14" spans="1:11" x14ac:dyDescent="0.35">
      <c r="A14" s="33"/>
      <c r="B14" s="33"/>
      <c r="C14" s="33"/>
      <c r="D14" s="33"/>
      <c r="E14" s="33"/>
      <c r="F14" s="33"/>
      <c r="G14" s="33"/>
      <c r="H14" s="33"/>
      <c r="I14" s="33"/>
    </row>
    <row r="15" spans="1:11" ht="44.25" customHeight="1" x14ac:dyDescent="0.35">
      <c r="A15" s="33"/>
      <c r="B15" s="355" t="s">
        <v>317</v>
      </c>
      <c r="C15" s="355"/>
      <c r="D15" s="355"/>
      <c r="E15" s="355"/>
      <c r="F15" s="355"/>
      <c r="G15" s="355"/>
      <c r="H15" s="355"/>
      <c r="I15" s="33"/>
    </row>
    <row r="16" spans="1:11" ht="24.75" customHeight="1" x14ac:dyDescent="0.35">
      <c r="A16" s="33"/>
      <c r="B16" s="355" t="s">
        <v>304</v>
      </c>
      <c r="C16" s="355"/>
      <c r="D16" s="355"/>
      <c r="E16" s="355"/>
      <c r="F16" s="355"/>
      <c r="G16" s="355"/>
      <c r="H16" s="355"/>
      <c r="I16" s="33"/>
    </row>
    <row r="17" spans="1:9" ht="12" customHeight="1" x14ac:dyDescent="0.35">
      <c r="A17" s="33"/>
      <c r="B17" s="355" t="s">
        <v>267</v>
      </c>
      <c r="C17" s="355"/>
      <c r="D17" s="355"/>
      <c r="E17" s="355"/>
      <c r="F17" s="355"/>
      <c r="G17" s="355"/>
      <c r="H17" s="355"/>
      <c r="I17" s="33"/>
    </row>
    <row r="18" spans="1:9" x14ac:dyDescent="0.35">
      <c r="A18" s="33"/>
      <c r="B18" s="33"/>
      <c r="C18" s="33"/>
      <c r="D18" s="33"/>
      <c r="E18" s="33"/>
      <c r="F18" s="33"/>
      <c r="G18" s="33"/>
      <c r="H18" s="33"/>
      <c r="I18" s="33"/>
    </row>
    <row r="20" spans="1:9" ht="19" customHeight="1" x14ac:dyDescent="0.35"/>
    <row r="21" spans="1:9" x14ac:dyDescent="0.35">
      <c r="C21" s="275"/>
    </row>
    <row r="24" spans="1:9" x14ac:dyDescent="0.35">
      <c r="C24" s="322"/>
    </row>
  </sheetData>
  <mergeCells count="3">
    <mergeCell ref="B15:H15"/>
    <mergeCell ref="B16:H16"/>
    <mergeCell ref="B17:H1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3896-5605-49C4-B3DB-F40ABD30F548}">
  <dimension ref="A1:G20"/>
  <sheetViews>
    <sheetView workbookViewId="0">
      <selection activeCell="B20" sqref="B20:G20"/>
    </sheetView>
  </sheetViews>
  <sheetFormatPr baseColWidth="10" defaultRowHeight="14.5" x14ac:dyDescent="0.35"/>
  <cols>
    <col min="2" max="2" width="50.7265625" customWidth="1"/>
    <col min="3" max="7" width="8.7265625"/>
  </cols>
  <sheetData>
    <row r="1" spans="1:2" x14ac:dyDescent="0.35">
      <c r="A1">
        <v>20</v>
      </c>
      <c r="B1">
        <v>7</v>
      </c>
    </row>
    <row r="20" spans="2:7" x14ac:dyDescent="0.35">
      <c r="B20" s="356"/>
      <c r="C20" s="356"/>
      <c r="D20" s="356"/>
      <c r="E20" s="356"/>
      <c r="F20" s="356"/>
      <c r="G20" s="356"/>
    </row>
  </sheetData>
  <mergeCells count="1">
    <mergeCell ref="B20:G2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DABB-79ED-4693-92DF-AD6F64AA0950}">
  <dimension ref="A1:G20"/>
  <sheetViews>
    <sheetView workbookViewId="0">
      <selection activeCell="B20" sqref="B20:G20"/>
    </sheetView>
  </sheetViews>
  <sheetFormatPr baseColWidth="10" defaultRowHeight="14.5" x14ac:dyDescent="0.35"/>
  <cols>
    <col min="2" max="2" width="50.7265625" customWidth="1"/>
    <col min="3" max="7" width="8.7265625"/>
  </cols>
  <sheetData>
    <row r="1" spans="1:2" x14ac:dyDescent="0.35">
      <c r="A1">
        <v>20</v>
      </c>
      <c r="B1">
        <v>7</v>
      </c>
    </row>
    <row r="20" spans="2:7" x14ac:dyDescent="0.35">
      <c r="B20" s="356"/>
      <c r="C20" s="356"/>
      <c r="D20" s="356"/>
      <c r="E20" s="356"/>
      <c r="F20" s="356"/>
      <c r="G20" s="356"/>
    </row>
  </sheetData>
  <mergeCells count="1">
    <mergeCell ref="B20: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A782-9369-46A1-97B9-19A58C237BB4}">
  <dimension ref="A1:H13"/>
  <sheetViews>
    <sheetView workbookViewId="0">
      <selection activeCell="G9" sqref="G9"/>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70"/>
      <c r="C2" s="34" t="s">
        <v>49</v>
      </c>
      <c r="D2" s="35" t="s">
        <v>50</v>
      </c>
      <c r="E2" s="36" t="s">
        <v>51</v>
      </c>
      <c r="F2" s="35" t="s">
        <v>52</v>
      </c>
      <c r="G2" s="36" t="s">
        <v>56</v>
      </c>
      <c r="H2" s="33"/>
    </row>
    <row r="3" spans="1:8" ht="19" customHeight="1" x14ac:dyDescent="0.35">
      <c r="A3" s="33"/>
      <c r="B3" s="73" t="s">
        <v>1</v>
      </c>
      <c r="C3" s="71">
        <v>81.17</v>
      </c>
      <c r="D3" s="72">
        <v>88.752972656250009</v>
      </c>
      <c r="E3" s="40">
        <v>-8.5439083664495263E-2</v>
      </c>
      <c r="F3" s="72">
        <v>102.23349206349208</v>
      </c>
      <c r="G3" s="40">
        <v>-0.20603318578231289</v>
      </c>
      <c r="H3" s="33"/>
    </row>
    <row r="4" spans="1:8" ht="19" customHeight="1" x14ac:dyDescent="0.35">
      <c r="A4" s="33"/>
      <c r="B4" s="49" t="s">
        <v>2</v>
      </c>
      <c r="C4" s="74">
        <v>2.747515625000001</v>
      </c>
      <c r="D4" s="75">
        <v>6.0972923076923067</v>
      </c>
      <c r="E4" s="48">
        <v>-0.54938758282364908</v>
      </c>
      <c r="F4" s="75">
        <v>4.5800468750000016</v>
      </c>
      <c r="G4" s="48">
        <v>-0.40011189841807027</v>
      </c>
      <c r="H4" s="33"/>
    </row>
    <row r="5" spans="1:8" ht="19" customHeight="1" x14ac:dyDescent="0.35">
      <c r="A5" s="33"/>
      <c r="B5" s="49" t="s">
        <v>3</v>
      </c>
      <c r="C5" s="74">
        <v>16.078099499181238</v>
      </c>
      <c r="D5" s="75">
        <v>32.272090613372477</v>
      </c>
      <c r="E5" s="48">
        <v>-0.50179553931597443</v>
      </c>
      <c r="F5" s="75">
        <v>32.26363624046823</v>
      </c>
      <c r="G5" s="48">
        <v>-0.50166498966987172</v>
      </c>
      <c r="H5" s="33"/>
    </row>
    <row r="6" spans="1:8" ht="19" customHeight="1" x14ac:dyDescent="0.35">
      <c r="A6" s="33"/>
      <c r="B6" s="49" t="s">
        <v>4</v>
      </c>
      <c r="C6" s="74">
        <v>16.489999999999998</v>
      </c>
      <c r="D6" s="75">
        <v>30.5</v>
      </c>
      <c r="E6" s="48">
        <v>-0.45934426229508207</v>
      </c>
      <c r="F6" s="75">
        <v>31.1</v>
      </c>
      <c r="G6" s="48">
        <v>-0.46977491961414797</v>
      </c>
      <c r="H6" s="33"/>
    </row>
    <row r="7" spans="1:8" ht="25" customHeight="1" x14ac:dyDescent="0.35">
      <c r="A7" s="33"/>
      <c r="B7" s="73" t="s">
        <v>57</v>
      </c>
      <c r="C7" s="71">
        <v>73.430000000000007</v>
      </c>
      <c r="D7" s="72">
        <v>80.562871913334746</v>
      </c>
      <c r="E7" s="40">
        <v>-8.8537954816306774E-2</v>
      </c>
      <c r="F7" s="72">
        <v>90.110245328897506</v>
      </c>
      <c r="G7" s="40">
        <v>-0.18510930991271313</v>
      </c>
      <c r="H7" s="33"/>
    </row>
    <row r="8" spans="1:8" ht="25" customHeight="1" x14ac:dyDescent="0.35">
      <c r="A8" s="33"/>
      <c r="B8" s="49" t="s">
        <v>58</v>
      </c>
      <c r="C8" s="76">
        <v>8.89</v>
      </c>
      <c r="D8" s="77">
        <v>12.74</v>
      </c>
      <c r="E8" s="48">
        <v>-0.30219780219780212</v>
      </c>
      <c r="F8" s="77">
        <v>12.27</v>
      </c>
      <c r="G8" s="48">
        <v>-0.27546862265688665</v>
      </c>
      <c r="H8" s="33"/>
    </row>
    <row r="9" spans="1:8" ht="25" customHeight="1" x14ac:dyDescent="0.35">
      <c r="A9" s="33"/>
      <c r="B9" s="49" t="s">
        <v>59</v>
      </c>
      <c r="C9" s="76">
        <v>13.27</v>
      </c>
      <c r="D9" s="77">
        <v>14.83</v>
      </c>
      <c r="E9" s="48">
        <v>-0.10519217801753211</v>
      </c>
      <c r="F9" s="77">
        <v>13.6</v>
      </c>
      <c r="G9" s="48">
        <v>-2.4264705882352966E-2</v>
      </c>
      <c r="H9" s="33"/>
    </row>
    <row r="10" spans="1:8" ht="19" customHeight="1" thickBot="1" x14ac:dyDescent="0.4">
      <c r="A10" s="33"/>
      <c r="B10" s="79" t="s">
        <v>60</v>
      </c>
      <c r="C10" s="80">
        <v>87.8</v>
      </c>
      <c r="D10" s="78">
        <v>73.599999999999994</v>
      </c>
      <c r="E10" s="68">
        <v>0.19293478260869579</v>
      </c>
      <c r="F10" s="78">
        <v>46.3</v>
      </c>
      <c r="G10" s="68">
        <v>0.89632829373650114</v>
      </c>
      <c r="H10" s="33"/>
    </row>
    <row r="11" spans="1:8" x14ac:dyDescent="0.35">
      <c r="A11" s="33"/>
      <c r="B11" s="33"/>
      <c r="C11" s="33"/>
      <c r="D11" s="33"/>
      <c r="E11" s="33"/>
      <c r="F11" s="33"/>
      <c r="G11" s="33"/>
      <c r="H11" s="33"/>
    </row>
    <row r="12" spans="1:8" ht="32.15" customHeight="1" x14ac:dyDescent="0.35">
      <c r="A12" s="33"/>
      <c r="B12" s="337" t="s">
        <v>252</v>
      </c>
      <c r="C12" s="337"/>
      <c r="D12" s="337"/>
      <c r="E12" s="337"/>
      <c r="F12" s="337"/>
      <c r="G12" s="337"/>
      <c r="H12" s="33"/>
    </row>
    <row r="13" spans="1:8" x14ac:dyDescent="0.35">
      <c r="A13" s="33"/>
      <c r="B13" s="33"/>
      <c r="C13" s="33"/>
      <c r="D13" s="33"/>
      <c r="E13" s="33"/>
      <c r="F13" s="33"/>
      <c r="G13" s="33"/>
      <c r="H13" s="33"/>
    </row>
  </sheetData>
  <mergeCells count="1">
    <mergeCell ref="B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43B0-8245-42B3-AC51-3E55C15290FC}">
  <dimension ref="A1:I21"/>
  <sheetViews>
    <sheetView workbookViewId="0">
      <selection activeCell="L20" sqref="L20"/>
    </sheetView>
  </sheetViews>
  <sheetFormatPr baseColWidth="10" defaultColWidth="8.7265625" defaultRowHeight="14.5" x14ac:dyDescent="0.35"/>
  <cols>
    <col min="1" max="1" width="2.54296875" customWidth="1"/>
    <col min="2" max="2" width="50.7265625" customWidth="1"/>
    <col min="8" max="8" width="2.54296875" customWidth="1"/>
  </cols>
  <sheetData>
    <row r="1" spans="1:8" x14ac:dyDescent="0.35">
      <c r="A1" s="33"/>
      <c r="B1" s="33"/>
      <c r="C1" s="33"/>
      <c r="D1" s="33"/>
      <c r="E1" s="33"/>
      <c r="F1" s="33"/>
      <c r="G1" s="33"/>
      <c r="H1" s="33"/>
    </row>
    <row r="2" spans="1:8" ht="35.25" customHeight="1" thickBot="1" x14ac:dyDescent="0.4">
      <c r="A2" s="33"/>
      <c r="B2" s="37" t="s">
        <v>61</v>
      </c>
      <c r="C2" s="82" t="s">
        <v>49</v>
      </c>
      <c r="D2" s="5" t="s">
        <v>50</v>
      </c>
      <c r="E2" s="36" t="s">
        <v>51</v>
      </c>
      <c r="F2" s="5" t="s">
        <v>52</v>
      </c>
      <c r="G2" s="36" t="s">
        <v>56</v>
      </c>
      <c r="H2" s="33"/>
    </row>
    <row r="3" spans="1:8" ht="19" customHeight="1" x14ac:dyDescent="0.35">
      <c r="A3" s="33"/>
      <c r="B3" s="85" t="s">
        <v>65</v>
      </c>
      <c r="C3" s="83">
        <v>9.0955331631846832</v>
      </c>
      <c r="D3" s="86">
        <v>10.101073964947313</v>
      </c>
      <c r="E3" s="84">
        <v>-9.9547909979874505E-2</v>
      </c>
      <c r="F3" s="86">
        <v>9.638686453672932</v>
      </c>
      <c r="G3" s="84">
        <v>-5.6351380771523463E-2</v>
      </c>
      <c r="H3" s="33"/>
    </row>
    <row r="4" spans="1:8" ht="19" customHeight="1" x14ac:dyDescent="0.35">
      <c r="A4" s="33"/>
      <c r="B4" s="89" t="s">
        <v>62</v>
      </c>
      <c r="C4" s="87">
        <v>7.6159885437960479</v>
      </c>
      <c r="D4" s="90">
        <v>8.3095208050834106</v>
      </c>
      <c r="E4" s="44">
        <v>-8.3462365346397505E-2</v>
      </c>
      <c r="F4" s="90">
        <v>7.8949193605729331</v>
      </c>
      <c r="G4" s="44">
        <v>-3.5330419987550488E-2</v>
      </c>
      <c r="H4" s="33"/>
    </row>
    <row r="5" spans="1:8" ht="19" customHeight="1" x14ac:dyDescent="0.35">
      <c r="A5" s="33"/>
      <c r="B5" s="92" t="s">
        <v>63</v>
      </c>
      <c r="C5" s="91">
        <v>1.4795446193886348</v>
      </c>
      <c r="D5" s="93">
        <v>1.7915531598639014</v>
      </c>
      <c r="E5" s="40">
        <v>-0.17415533485982015</v>
      </c>
      <c r="F5" s="93">
        <v>1.7437670930999998</v>
      </c>
      <c r="G5" s="40">
        <v>-0.15152394764007204</v>
      </c>
      <c r="H5" s="33"/>
    </row>
    <row r="6" spans="1:8" ht="19" customHeight="1" thickBot="1" x14ac:dyDescent="0.4">
      <c r="A6" s="33"/>
      <c r="B6" s="79" t="s">
        <v>64</v>
      </c>
      <c r="C6" s="323">
        <v>12.755357462933823</v>
      </c>
      <c r="D6" s="324">
        <v>14.687115492220341</v>
      </c>
      <c r="E6" s="105">
        <v>-0.13152739421908655</v>
      </c>
      <c r="F6" s="324">
        <v>13.969281405135819</v>
      </c>
      <c r="G6" s="105">
        <v>-8.6899526682574835E-2</v>
      </c>
      <c r="H6" s="33"/>
    </row>
    <row r="7" spans="1:8" x14ac:dyDescent="0.35">
      <c r="A7" s="33"/>
      <c r="B7" s="33"/>
      <c r="C7" s="33"/>
      <c r="D7" s="33"/>
      <c r="E7" s="33"/>
      <c r="F7" s="33"/>
      <c r="G7" s="33"/>
      <c r="H7" s="33"/>
    </row>
    <row r="8" spans="1:8" x14ac:dyDescent="0.35">
      <c r="A8" s="33"/>
      <c r="B8" s="315" t="s">
        <v>310</v>
      </c>
      <c r="C8" s="315"/>
      <c r="D8" s="315"/>
      <c r="E8" s="315"/>
      <c r="F8" s="315"/>
      <c r="G8" s="315"/>
      <c r="H8" s="33"/>
    </row>
    <row r="9" spans="1:8" x14ac:dyDescent="0.35">
      <c r="A9" s="33"/>
      <c r="B9" s="33"/>
      <c r="C9" s="33"/>
      <c r="D9" s="33"/>
      <c r="E9" s="33"/>
      <c r="F9" s="33"/>
      <c r="G9" s="33"/>
      <c r="H9" s="33"/>
    </row>
    <row r="10" spans="1:8" ht="32" thickBot="1" x14ac:dyDescent="0.4">
      <c r="A10" s="33"/>
      <c r="B10" s="37" t="s">
        <v>67</v>
      </c>
      <c r="C10" s="82" t="s">
        <v>49</v>
      </c>
      <c r="D10" s="5" t="s">
        <v>50</v>
      </c>
      <c r="E10" s="36" t="s">
        <v>51</v>
      </c>
      <c r="F10" s="5" t="s">
        <v>52</v>
      </c>
      <c r="G10" s="36" t="s">
        <v>56</v>
      </c>
      <c r="H10" s="33"/>
    </row>
    <row r="11" spans="1:8" x14ac:dyDescent="0.35">
      <c r="A11" s="33"/>
      <c r="B11" s="102" t="s">
        <v>68</v>
      </c>
      <c r="C11" s="100">
        <v>9.4395537783695964</v>
      </c>
      <c r="D11" s="103">
        <v>11.392475573424196</v>
      </c>
      <c r="E11" s="104">
        <v>-0.17142207437427204</v>
      </c>
      <c r="F11" s="103">
        <v>10.214656459682484</v>
      </c>
      <c r="G11" s="104">
        <v>-7.5881424340822234E-2</v>
      </c>
      <c r="H11" s="33"/>
    </row>
    <row r="12" spans="1:8" ht="15" thickBot="1" x14ac:dyDescent="0.4">
      <c r="A12" s="33"/>
      <c r="B12" s="79" t="s">
        <v>69</v>
      </c>
      <c r="C12" s="66">
        <v>10.773415253537515</v>
      </c>
      <c r="D12" s="101">
        <v>9.5948021152168224</v>
      </c>
      <c r="E12" s="105">
        <v>0.12283871247865319</v>
      </c>
      <c r="F12" s="101">
        <v>11.536898892071948</v>
      </c>
      <c r="G12" s="105">
        <v>-6.6177544388387743E-2</v>
      </c>
      <c r="H12" s="33"/>
    </row>
    <row r="13" spans="1:8" x14ac:dyDescent="0.35">
      <c r="A13" s="33"/>
      <c r="B13" s="33"/>
      <c r="C13" s="33"/>
      <c r="D13" s="33"/>
      <c r="E13" s="33"/>
      <c r="F13" s="33"/>
      <c r="G13" s="33"/>
      <c r="H13" s="33"/>
    </row>
    <row r="14" spans="1:8" x14ac:dyDescent="0.35">
      <c r="A14" s="33"/>
      <c r="B14" s="338" t="s">
        <v>310</v>
      </c>
      <c r="C14" s="338"/>
      <c r="D14" s="338"/>
      <c r="E14" s="338"/>
      <c r="F14" s="338"/>
      <c r="G14" s="338"/>
      <c r="H14" s="33"/>
    </row>
    <row r="15" spans="1:8" x14ac:dyDescent="0.35">
      <c r="A15" s="33"/>
      <c r="B15" s="33"/>
      <c r="C15" s="33"/>
      <c r="D15" s="33"/>
      <c r="E15" s="33"/>
      <c r="F15" s="33"/>
      <c r="G15" s="33"/>
      <c r="H15" s="33"/>
    </row>
    <row r="16" spans="1:8" ht="15" thickBot="1" x14ac:dyDescent="0.4">
      <c r="A16" s="33"/>
      <c r="B16" s="37" t="s">
        <v>311</v>
      </c>
      <c r="C16" s="82" t="s">
        <v>49</v>
      </c>
      <c r="D16" s="5">
        <v>2022</v>
      </c>
      <c r="E16" s="33"/>
      <c r="F16" s="33"/>
      <c r="G16" s="33"/>
      <c r="H16" s="33"/>
    </row>
    <row r="17" spans="1:9" ht="15" thickBot="1" x14ac:dyDescent="0.4">
      <c r="A17" s="33"/>
      <c r="B17" s="79" t="s">
        <v>66</v>
      </c>
      <c r="C17" s="66" t="s">
        <v>325</v>
      </c>
      <c r="D17" s="101">
        <v>389</v>
      </c>
      <c r="E17" s="33"/>
      <c r="F17" s="33"/>
      <c r="G17" s="33"/>
      <c r="H17" s="33"/>
    </row>
    <row r="18" spans="1:9" x14ac:dyDescent="0.35">
      <c r="A18" s="33"/>
      <c r="B18" s="33"/>
      <c r="C18" s="33"/>
      <c r="D18" s="33"/>
      <c r="E18" s="33"/>
      <c r="F18" s="33"/>
      <c r="G18" s="33"/>
      <c r="H18" s="33"/>
    </row>
    <row r="19" spans="1:9" ht="34" customHeight="1" x14ac:dyDescent="0.35">
      <c r="A19" s="33"/>
      <c r="B19" s="339" t="s">
        <v>253</v>
      </c>
      <c r="C19" s="339"/>
      <c r="D19" s="339"/>
      <c r="E19" s="339"/>
      <c r="F19" s="339"/>
      <c r="G19" s="339"/>
      <c r="H19" s="33"/>
    </row>
    <row r="20" spans="1:9" ht="68.25" customHeight="1" x14ac:dyDescent="0.35">
      <c r="A20" s="33"/>
      <c r="B20" s="339" t="s">
        <v>312</v>
      </c>
      <c r="C20" s="339"/>
      <c r="D20" s="339"/>
      <c r="E20" s="339"/>
      <c r="F20" s="339"/>
      <c r="G20" s="339"/>
      <c r="H20" s="33"/>
      <c r="I20" s="309"/>
    </row>
    <row r="21" spans="1:9" x14ac:dyDescent="0.35">
      <c r="A21" s="33"/>
      <c r="B21" s="33"/>
      <c r="C21" s="33"/>
      <c r="D21" s="33"/>
      <c r="E21" s="33"/>
      <c r="F21" s="33"/>
      <c r="G21" s="33"/>
      <c r="H21" s="33"/>
    </row>
  </sheetData>
  <mergeCells count="3">
    <mergeCell ref="B14:G14"/>
    <mergeCell ref="B19:G19"/>
    <mergeCell ref="B20:G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B1A4-4202-4195-8B86-66D7AD41EB31}">
  <dimension ref="A1:Y12"/>
  <sheetViews>
    <sheetView workbookViewId="0">
      <selection activeCell="C11" sqref="C11"/>
    </sheetView>
  </sheetViews>
  <sheetFormatPr baseColWidth="10" defaultColWidth="8.7265625" defaultRowHeight="14.5" x14ac:dyDescent="0.35"/>
  <cols>
    <col min="1" max="1" width="2.54296875" customWidth="1"/>
    <col min="2" max="2" width="52" customWidth="1"/>
    <col min="8" max="8" width="2.54296875" customWidth="1"/>
  </cols>
  <sheetData>
    <row r="1" spans="1:25" x14ac:dyDescent="0.35">
      <c r="A1" s="33"/>
      <c r="B1" s="33"/>
      <c r="C1" s="33"/>
      <c r="D1" s="33"/>
      <c r="E1" s="33"/>
      <c r="F1" s="33"/>
      <c r="G1" s="33"/>
      <c r="H1" s="33"/>
    </row>
    <row r="2" spans="1:25" ht="35.25" customHeight="1" thickBot="1" x14ac:dyDescent="0.4">
      <c r="A2" s="33"/>
      <c r="B2" s="37" t="s">
        <v>70</v>
      </c>
      <c r="C2" s="82" t="s">
        <v>49</v>
      </c>
      <c r="D2" s="5" t="s">
        <v>50</v>
      </c>
      <c r="E2" s="36" t="s">
        <v>51</v>
      </c>
      <c r="F2" s="5" t="s">
        <v>52</v>
      </c>
      <c r="G2" s="36" t="s">
        <v>53</v>
      </c>
      <c r="H2" s="33"/>
    </row>
    <row r="3" spans="1:25" ht="19" customHeight="1" x14ac:dyDescent="0.35">
      <c r="A3" s="33"/>
      <c r="B3" s="73" t="s">
        <v>71</v>
      </c>
      <c r="C3" s="38">
        <v>2524.338173690322</v>
      </c>
      <c r="D3" s="39">
        <v>2811.7583095878408</v>
      </c>
      <c r="E3" s="40">
        <v>-0.10222078295899129</v>
      </c>
      <c r="F3" s="39">
        <v>2843.0929614348847</v>
      </c>
      <c r="G3" s="40">
        <v>-0.11211549958735434</v>
      </c>
      <c r="H3" s="33"/>
    </row>
    <row r="4" spans="1:25" ht="19" customHeight="1" x14ac:dyDescent="0.35">
      <c r="A4" s="33"/>
      <c r="B4" s="89" t="s">
        <v>72</v>
      </c>
      <c r="C4" s="42">
        <v>1398.2463648871058</v>
      </c>
      <c r="D4" s="43">
        <v>1357.1305681262343</v>
      </c>
      <c r="E4" s="44">
        <v>3.029612457822628E-2</v>
      </c>
      <c r="F4" s="43">
        <v>1305.1827229251237</v>
      </c>
      <c r="G4" s="44">
        <v>7.1303151909191342E-2</v>
      </c>
      <c r="H4" s="33"/>
    </row>
    <row r="5" spans="1:25" ht="19" customHeight="1" thickBot="1" x14ac:dyDescent="0.4">
      <c r="A5" s="33"/>
      <c r="B5" s="97" t="s">
        <v>73</v>
      </c>
      <c r="C5" s="98">
        <v>1126.0918088032161</v>
      </c>
      <c r="D5" s="99">
        <v>1454.6277414616065</v>
      </c>
      <c r="E5" s="106">
        <v>-0.22585567653775007</v>
      </c>
      <c r="F5" s="99">
        <v>1538.210238509761</v>
      </c>
      <c r="G5" s="106">
        <v>-0.26792074281459133</v>
      </c>
      <c r="H5" s="33"/>
    </row>
    <row r="6" spans="1:25" ht="7" customHeight="1" thickBot="1" x14ac:dyDescent="0.4">
      <c r="A6" s="33"/>
      <c r="B6" s="89"/>
      <c r="C6" s="88"/>
      <c r="D6" s="43"/>
      <c r="E6" s="44"/>
      <c r="F6" s="43"/>
      <c r="G6" s="44"/>
      <c r="H6" s="33"/>
    </row>
    <row r="7" spans="1:25" ht="19" customHeight="1" x14ac:dyDescent="0.35">
      <c r="A7" s="33"/>
      <c r="B7" s="102" t="s">
        <v>71</v>
      </c>
      <c r="C7" s="100">
        <v>2524.338173690322</v>
      </c>
      <c r="D7" s="107">
        <v>2811.7583095878408</v>
      </c>
      <c r="E7" s="104">
        <v>-0.10222078295899129</v>
      </c>
      <c r="F7" s="107">
        <v>2843.0929614348847</v>
      </c>
      <c r="G7" s="104">
        <v>-0.11211549958735434</v>
      </c>
      <c r="H7" s="33"/>
    </row>
    <row r="8" spans="1:25" ht="19" customHeight="1" x14ac:dyDescent="0.35">
      <c r="A8" s="33"/>
      <c r="B8" s="89" t="s">
        <v>74</v>
      </c>
      <c r="C8" s="42">
        <v>1562.4758746250861</v>
      </c>
      <c r="D8" s="43">
        <v>1569.8996344590328</v>
      </c>
      <c r="E8" s="44" t="s">
        <v>322</v>
      </c>
      <c r="F8" s="43">
        <v>1527.1197855556147</v>
      </c>
      <c r="G8" s="44">
        <v>2.3152138688719681E-2</v>
      </c>
      <c r="H8" s="33"/>
    </row>
    <row r="9" spans="1:25" ht="19" customHeight="1" thickBot="1" x14ac:dyDescent="0.4">
      <c r="A9" s="33"/>
      <c r="B9" s="97" t="s">
        <v>75</v>
      </c>
      <c r="C9" s="98">
        <v>5191</v>
      </c>
      <c r="D9" s="99">
        <v>6681</v>
      </c>
      <c r="E9" s="106">
        <v>-0.22302050591228861</v>
      </c>
      <c r="F9" s="99">
        <v>7162</v>
      </c>
      <c r="G9" s="106">
        <v>-0.27520245741413019</v>
      </c>
      <c r="H9" s="33"/>
    </row>
    <row r="10" spans="1:25" s="326" customFormat="1" ht="7" customHeight="1" thickBot="1" x14ac:dyDescent="0.4">
      <c r="A10" s="33"/>
      <c r="B10" s="89"/>
      <c r="C10" s="88"/>
      <c r="D10" s="43"/>
      <c r="E10" s="44"/>
      <c r="F10" s="43"/>
      <c r="G10" s="44"/>
      <c r="H10" s="33"/>
      <c r="I10"/>
      <c r="J10"/>
      <c r="K10"/>
      <c r="L10"/>
      <c r="M10"/>
      <c r="N10"/>
      <c r="O10"/>
      <c r="P10"/>
      <c r="Q10"/>
      <c r="R10"/>
      <c r="S10"/>
      <c r="T10"/>
      <c r="U10"/>
      <c r="V10"/>
      <c r="W10"/>
      <c r="X10"/>
      <c r="Y10"/>
    </row>
    <row r="11" spans="1:25" s="326" customFormat="1" ht="19" customHeight="1" thickBot="1" x14ac:dyDescent="0.4">
      <c r="A11" s="33"/>
      <c r="B11" s="327" t="s">
        <v>318</v>
      </c>
      <c r="C11" s="328">
        <v>2524.338173690322</v>
      </c>
      <c r="D11" s="329">
        <v>2474.9381592040945</v>
      </c>
      <c r="E11" s="330">
        <v>1.9960100539285319E-2</v>
      </c>
      <c r="F11" s="329">
        <v>2507.6413105905049</v>
      </c>
      <c r="G11" s="330">
        <v>6.6583936982140823E-3</v>
      </c>
      <c r="H11" s="33"/>
      <c r="I11"/>
      <c r="J11"/>
      <c r="K11"/>
      <c r="L11"/>
      <c r="M11"/>
      <c r="N11"/>
      <c r="O11"/>
      <c r="P11"/>
      <c r="Q11"/>
      <c r="R11"/>
      <c r="S11"/>
      <c r="T11"/>
      <c r="U11"/>
      <c r="V11"/>
      <c r="W11"/>
      <c r="X11"/>
      <c r="Y11"/>
    </row>
    <row r="12" spans="1:25" x14ac:dyDescent="0.35">
      <c r="A12" s="33"/>
      <c r="B12" s="33"/>
      <c r="C12" s="33"/>
      <c r="D12" s="33"/>
      <c r="E12" s="33"/>
      <c r="F12" s="33"/>
      <c r="G12" s="33"/>
      <c r="H12" s="3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DEEA-2168-422C-9521-2603BF8CE700}">
  <dimension ref="A1:R15"/>
  <sheetViews>
    <sheetView workbookViewId="0">
      <selection activeCell="B2" sqref="B2"/>
    </sheetView>
  </sheetViews>
  <sheetFormatPr baseColWidth="10" defaultColWidth="8.7265625" defaultRowHeight="14.5" x14ac:dyDescent="0.35"/>
  <cols>
    <col min="1" max="1" width="2.54296875" customWidth="1"/>
    <col min="2" max="2" width="50.7265625" customWidth="1"/>
    <col min="3" max="4" width="9.1796875" bestFit="1" customWidth="1"/>
    <col min="5" max="5" width="8.81640625" bestFit="1" customWidth="1"/>
    <col min="6" max="6" width="9.1796875" bestFit="1" customWidth="1"/>
    <col min="7" max="7" width="8.81640625" bestFit="1" customWidth="1"/>
    <col min="8" max="8" width="2.54296875" customWidth="1"/>
  </cols>
  <sheetData>
    <row r="1" spans="1:18" x14ac:dyDescent="0.35">
      <c r="A1" s="33"/>
      <c r="B1" s="33"/>
      <c r="C1" s="33"/>
      <c r="D1" s="33"/>
      <c r="E1" s="33"/>
      <c r="F1" s="33"/>
      <c r="G1" s="33"/>
      <c r="H1" s="33"/>
    </row>
    <row r="2" spans="1:18" ht="35.25" customHeight="1" thickBot="1" x14ac:dyDescent="0.4">
      <c r="A2" s="33"/>
      <c r="B2" s="37" t="s">
        <v>84</v>
      </c>
      <c r="C2" s="34" t="s">
        <v>49</v>
      </c>
      <c r="D2" s="35" t="s">
        <v>50</v>
      </c>
      <c r="E2" s="36" t="s">
        <v>51</v>
      </c>
      <c r="F2" s="34" t="s">
        <v>52</v>
      </c>
      <c r="G2" s="36" t="s">
        <v>56</v>
      </c>
      <c r="H2" s="33"/>
    </row>
    <row r="3" spans="1:18" ht="19" customHeight="1" x14ac:dyDescent="0.35">
      <c r="A3" s="33"/>
      <c r="B3" s="102" t="s">
        <v>286</v>
      </c>
      <c r="C3" s="100">
        <v>463.13569833053725</v>
      </c>
      <c r="D3" s="107">
        <v>503.19466303225511</v>
      </c>
      <c r="E3" s="104">
        <v>-7.9609279757305473E-2</v>
      </c>
      <c r="F3" s="100">
        <v>491.99680307307625</v>
      </c>
      <c r="G3" s="104">
        <v>-5.8661163166648156E-2</v>
      </c>
      <c r="H3" s="33"/>
    </row>
    <row r="4" spans="1:18" ht="19" customHeight="1" x14ac:dyDescent="0.35">
      <c r="A4" s="33"/>
      <c r="B4" s="89" t="s">
        <v>74</v>
      </c>
      <c r="C4" s="42">
        <v>62.207791495757689</v>
      </c>
      <c r="D4" s="43">
        <v>58.455471673826466</v>
      </c>
      <c r="E4" s="44">
        <v>6.4191079371810567E-2</v>
      </c>
      <c r="F4" s="42">
        <v>60.273076669985315</v>
      </c>
      <c r="G4" s="44">
        <v>3.2099154923939999E-2</v>
      </c>
      <c r="H4" s="33"/>
    </row>
    <row r="5" spans="1:18" ht="19" customHeight="1" thickBot="1" x14ac:dyDescent="0.4">
      <c r="A5" s="33"/>
      <c r="B5" s="97" t="s">
        <v>75</v>
      </c>
      <c r="C5" s="98">
        <v>2179</v>
      </c>
      <c r="D5" s="99">
        <v>2420</v>
      </c>
      <c r="E5" s="106">
        <v>-9.9586776859504123E-2</v>
      </c>
      <c r="F5" s="98">
        <v>2348.6</v>
      </c>
      <c r="G5" s="106">
        <v>-7.221323341565189E-2</v>
      </c>
      <c r="H5" s="33"/>
    </row>
    <row r="6" spans="1:18" s="326" customFormat="1" ht="7" customHeight="1" thickBot="1" x14ac:dyDescent="0.4">
      <c r="A6" s="33"/>
      <c r="B6" s="89"/>
      <c r="C6" s="88"/>
      <c r="D6" s="43"/>
      <c r="E6" s="44"/>
      <c r="F6" s="43"/>
      <c r="G6" s="44"/>
      <c r="H6" s="33"/>
      <c r="I6"/>
      <c r="J6"/>
      <c r="K6"/>
      <c r="L6"/>
      <c r="M6"/>
      <c r="N6"/>
      <c r="O6"/>
      <c r="P6"/>
      <c r="Q6"/>
      <c r="R6"/>
    </row>
    <row r="7" spans="1:18" s="326" customFormat="1" ht="19" customHeight="1" thickBot="1" x14ac:dyDescent="0.4">
      <c r="A7" s="33"/>
      <c r="B7" s="327" t="s">
        <v>319</v>
      </c>
      <c r="C7" s="328">
        <v>463.13569833053725</v>
      </c>
      <c r="D7" s="329">
        <v>444.83646189503798</v>
      </c>
      <c r="E7" s="330">
        <v>4.1136997532853048E-2</v>
      </c>
      <c r="F7" s="329">
        <v>433.43371531242337</v>
      </c>
      <c r="G7" s="330">
        <v>6.8527163367308352E-2</v>
      </c>
      <c r="H7" s="33"/>
      <c r="I7"/>
      <c r="J7"/>
      <c r="K7"/>
      <c r="L7"/>
      <c r="M7"/>
      <c r="N7"/>
      <c r="O7"/>
      <c r="P7"/>
      <c r="Q7"/>
      <c r="R7"/>
    </row>
    <row r="8" spans="1:18" x14ac:dyDescent="0.35">
      <c r="A8" s="33"/>
      <c r="B8" s="122"/>
      <c r="C8" s="123"/>
      <c r="D8" s="124"/>
      <c r="E8" s="121"/>
      <c r="F8" s="123"/>
      <c r="G8" s="124"/>
      <c r="H8" s="33"/>
    </row>
    <row r="9" spans="1:18" ht="35.25" customHeight="1" thickBot="1" x14ac:dyDescent="0.4">
      <c r="A9" s="33"/>
      <c r="B9" s="37" t="s">
        <v>85</v>
      </c>
      <c r="C9" s="34" t="s">
        <v>49</v>
      </c>
      <c r="D9" s="35" t="s">
        <v>50</v>
      </c>
      <c r="E9" s="36" t="s">
        <v>51</v>
      </c>
      <c r="F9" s="34" t="s">
        <v>52</v>
      </c>
      <c r="G9" s="36" t="s">
        <v>56</v>
      </c>
      <c r="H9" s="33"/>
    </row>
    <row r="10" spans="1:18" ht="19" customHeight="1" x14ac:dyDescent="0.35">
      <c r="A10" s="33"/>
      <c r="B10" s="102" t="s">
        <v>86</v>
      </c>
      <c r="C10" s="114">
        <v>11.036895102851037</v>
      </c>
      <c r="D10" s="117">
        <v>12.74940418890656</v>
      </c>
      <c r="E10" s="104">
        <v>-0.13432071496686893</v>
      </c>
      <c r="F10" s="114">
        <v>13.291385515509482</v>
      </c>
      <c r="G10" s="104">
        <v>-0.16962042143971523</v>
      </c>
      <c r="H10" s="33"/>
    </row>
    <row r="11" spans="1:18" ht="23.5" customHeight="1" x14ac:dyDescent="0.35">
      <c r="A11" s="33"/>
      <c r="B11" s="89" t="s">
        <v>87</v>
      </c>
      <c r="C11" s="115">
        <v>3.9540968730420678</v>
      </c>
      <c r="D11" s="118">
        <v>4.423239777234107</v>
      </c>
      <c r="E11" s="44">
        <v>-0.1060631862208018</v>
      </c>
      <c r="F11" s="115">
        <v>4.4262162402809953</v>
      </c>
      <c r="G11" s="44">
        <v>-0.10666432492438627</v>
      </c>
      <c r="H11" s="33"/>
    </row>
    <row r="12" spans="1:18" ht="23.5" customHeight="1" thickBot="1" x14ac:dyDescent="0.4">
      <c r="A12" s="33"/>
      <c r="B12" s="97" t="s">
        <v>88</v>
      </c>
      <c r="C12" s="116">
        <v>9.8780115561538473</v>
      </c>
      <c r="D12" s="119">
        <v>11.434392964508053</v>
      </c>
      <c r="E12" s="106">
        <v>-0.13611403886372964</v>
      </c>
      <c r="F12" s="116">
        <v>11.939660707884615</v>
      </c>
      <c r="G12" s="106">
        <v>-0.17267233987388875</v>
      </c>
      <c r="H12" s="33"/>
    </row>
    <row r="13" spans="1:18" x14ac:dyDescent="0.35">
      <c r="A13" s="33"/>
      <c r="B13" s="33"/>
      <c r="C13" s="33"/>
      <c r="D13" s="33"/>
      <c r="E13" s="33"/>
      <c r="F13" s="33"/>
      <c r="G13" s="33"/>
      <c r="H13" s="33"/>
    </row>
    <row r="14" spans="1:18" x14ac:dyDescent="0.35">
      <c r="A14" s="33"/>
      <c r="B14" s="340" t="s">
        <v>255</v>
      </c>
      <c r="C14" s="340"/>
      <c r="D14" s="340"/>
      <c r="E14" s="340"/>
      <c r="F14" s="294"/>
      <c r="G14" s="294"/>
      <c r="H14" s="33"/>
    </row>
    <row r="15" spans="1:18" x14ac:dyDescent="0.35">
      <c r="A15" s="33"/>
      <c r="B15" s="33"/>
      <c r="C15" s="33"/>
      <c r="D15" s="33"/>
      <c r="E15" s="33"/>
      <c r="F15" s="33"/>
      <c r="G15" s="33"/>
      <c r="H15" s="33"/>
    </row>
  </sheetData>
  <mergeCells count="1">
    <mergeCell ref="B14:E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BB6BD-0854-4FDC-9373-C4B9754E5010}">
  <dimension ref="A1:H16"/>
  <sheetViews>
    <sheetView workbookViewId="0">
      <selection activeCell="B2" sqref="B2"/>
    </sheetView>
  </sheetViews>
  <sheetFormatPr baseColWidth="10" defaultColWidth="8.7265625" defaultRowHeight="14.5" x14ac:dyDescent="0.35"/>
  <cols>
    <col min="1" max="1" width="2.54296875" customWidth="1"/>
    <col min="2" max="2" width="50.7265625" customWidth="1"/>
    <col min="3" max="4" width="9.1796875" bestFit="1" customWidth="1"/>
    <col min="5" max="5" width="8.81640625" bestFit="1" customWidth="1"/>
    <col min="6" max="6" width="9.1796875" bestFit="1" customWidth="1"/>
    <col min="7" max="7" width="8.81640625" bestFit="1" customWidth="1"/>
    <col min="8" max="8" width="2.54296875" customWidth="1"/>
  </cols>
  <sheetData>
    <row r="1" spans="1:8" x14ac:dyDescent="0.35">
      <c r="A1" s="33"/>
      <c r="B1" s="33"/>
      <c r="C1" s="33"/>
      <c r="D1" s="33"/>
      <c r="E1" s="33"/>
      <c r="F1" s="33"/>
      <c r="G1" s="33"/>
      <c r="H1" s="33"/>
    </row>
    <row r="2" spans="1:8" ht="35.25" customHeight="1" thickBot="1" x14ac:dyDescent="0.4">
      <c r="A2" s="33"/>
      <c r="B2" s="37" t="s">
        <v>76</v>
      </c>
      <c r="C2" s="34" t="s">
        <v>49</v>
      </c>
      <c r="D2" s="35" t="s">
        <v>50</v>
      </c>
      <c r="E2" s="36" t="s">
        <v>51</v>
      </c>
      <c r="F2" s="34" t="s">
        <v>52</v>
      </c>
      <c r="G2" s="36" t="s">
        <v>56</v>
      </c>
      <c r="H2" s="33"/>
    </row>
    <row r="3" spans="1:8" ht="19" customHeight="1" x14ac:dyDescent="0.35">
      <c r="A3" s="33"/>
      <c r="B3" s="85" t="s">
        <v>77</v>
      </c>
      <c r="C3" s="312">
        <v>2072</v>
      </c>
      <c r="D3" s="313">
        <v>2408</v>
      </c>
      <c r="E3" s="84">
        <v>-0.13953488372093026</v>
      </c>
      <c r="F3" s="312">
        <v>3133</v>
      </c>
      <c r="G3" s="84">
        <v>-0.33865304819661668</v>
      </c>
      <c r="H3" s="33"/>
    </row>
    <row r="4" spans="1:8" ht="23.5" customHeight="1" x14ac:dyDescent="0.35">
      <c r="A4" s="33"/>
      <c r="B4" s="311" t="s">
        <v>78</v>
      </c>
      <c r="C4" s="38">
        <v>786</v>
      </c>
      <c r="D4" s="39">
        <v>1213</v>
      </c>
      <c r="E4" s="40">
        <v>-0.35201978565539982</v>
      </c>
      <c r="F4" s="38">
        <v>1404</v>
      </c>
      <c r="G4" s="40">
        <v>-0.44017094017094016</v>
      </c>
      <c r="H4" s="33"/>
    </row>
    <row r="5" spans="1:8" ht="7" customHeight="1" x14ac:dyDescent="0.35">
      <c r="A5" s="33"/>
      <c r="B5" s="138"/>
      <c r="C5" s="135"/>
      <c r="D5" s="137"/>
      <c r="E5" s="133"/>
      <c r="F5" s="135"/>
      <c r="G5" s="133"/>
      <c r="H5" s="33"/>
    </row>
    <row r="6" spans="1:8" ht="19" customHeight="1" x14ac:dyDescent="0.35">
      <c r="A6" s="33"/>
      <c r="B6" s="314" t="s">
        <v>79</v>
      </c>
      <c r="C6" s="46">
        <v>396</v>
      </c>
      <c r="D6" s="47">
        <v>195</v>
      </c>
      <c r="E6" s="48" t="s">
        <v>326</v>
      </c>
      <c r="F6" s="46">
        <v>-61</v>
      </c>
      <c r="G6" s="48" t="s">
        <v>321</v>
      </c>
      <c r="H6" s="33"/>
    </row>
    <row r="7" spans="1:8" ht="19" customHeight="1" x14ac:dyDescent="0.35">
      <c r="A7" s="33"/>
      <c r="B7" s="62" t="s">
        <v>80</v>
      </c>
      <c r="C7" s="46">
        <v>759</v>
      </c>
      <c r="D7" s="47">
        <v>19</v>
      </c>
      <c r="E7" s="48" t="s">
        <v>327</v>
      </c>
      <c r="F7" s="46">
        <v>-20</v>
      </c>
      <c r="G7" s="48" t="s">
        <v>321</v>
      </c>
      <c r="H7" s="33"/>
    </row>
    <row r="8" spans="1:8" ht="19" customHeight="1" x14ac:dyDescent="0.35">
      <c r="A8" s="33"/>
      <c r="B8" s="62" t="s">
        <v>81</v>
      </c>
      <c r="C8" s="46">
        <v>1155</v>
      </c>
      <c r="D8" s="47">
        <v>214</v>
      </c>
      <c r="E8" s="48" t="s">
        <v>328</v>
      </c>
      <c r="F8" s="46">
        <v>-81</v>
      </c>
      <c r="G8" s="48" t="s">
        <v>321</v>
      </c>
      <c r="H8" s="33"/>
    </row>
    <row r="9" spans="1:8" ht="7" customHeight="1" x14ac:dyDescent="0.35">
      <c r="A9" s="33"/>
      <c r="B9" s="113"/>
      <c r="C9" s="136"/>
      <c r="D9" s="63"/>
      <c r="E9" s="44"/>
      <c r="F9" s="136"/>
      <c r="G9" s="44"/>
      <c r="H9" s="33"/>
    </row>
    <row r="10" spans="1:8" ht="19" customHeight="1" x14ac:dyDescent="0.35">
      <c r="A10" s="33"/>
      <c r="B10" s="52" t="s">
        <v>82</v>
      </c>
      <c r="C10" s="46">
        <v>2081</v>
      </c>
      <c r="D10" s="47">
        <v>2688</v>
      </c>
      <c r="E10" s="48">
        <v>-0.22581845238095233</v>
      </c>
      <c r="F10" s="46">
        <v>2492</v>
      </c>
      <c r="G10" s="48">
        <v>-0.1649277688603531</v>
      </c>
      <c r="H10" s="33"/>
    </row>
    <row r="11" spans="1:8" ht="19" customHeight="1" thickBot="1" x14ac:dyDescent="0.4">
      <c r="A11" s="33"/>
      <c r="B11" s="69" t="s">
        <v>83</v>
      </c>
      <c r="C11" s="66">
        <v>3536</v>
      </c>
      <c r="D11" s="67">
        <v>134.00000000000728</v>
      </c>
      <c r="E11" s="68" t="s">
        <v>329</v>
      </c>
      <c r="F11" s="66">
        <v>2218.9999999999964</v>
      </c>
      <c r="G11" s="68">
        <v>0.59351059035601894</v>
      </c>
      <c r="H11" s="33"/>
    </row>
    <row r="12" spans="1:8" x14ac:dyDescent="0.35">
      <c r="A12" s="33"/>
      <c r="B12" s="33"/>
      <c r="C12" s="33"/>
      <c r="D12" s="33"/>
      <c r="E12" s="33"/>
      <c r="F12" s="33"/>
      <c r="G12" s="33"/>
      <c r="H12" s="33"/>
    </row>
    <row r="13" spans="1:8" ht="14.5" customHeight="1" x14ac:dyDescent="0.35">
      <c r="A13" s="33"/>
      <c r="B13" s="337" t="s">
        <v>256</v>
      </c>
      <c r="C13" s="337"/>
      <c r="D13" s="337"/>
      <c r="E13" s="337"/>
      <c r="F13" s="337"/>
      <c r="G13" s="337"/>
      <c r="H13" s="33"/>
    </row>
    <row r="14" spans="1:8" ht="22" customHeight="1" x14ac:dyDescent="0.35">
      <c r="A14" s="33"/>
      <c r="B14" s="337" t="s">
        <v>257</v>
      </c>
      <c r="C14" s="337"/>
      <c r="D14" s="337"/>
      <c r="E14" s="337"/>
      <c r="F14" s="337"/>
      <c r="G14" s="337"/>
      <c r="H14" s="33"/>
    </row>
    <row r="15" spans="1:8" ht="14.5" customHeight="1" x14ac:dyDescent="0.35">
      <c r="A15" s="33"/>
      <c r="B15" s="337" t="s">
        <v>254</v>
      </c>
      <c r="C15" s="337"/>
      <c r="D15" s="337"/>
      <c r="E15" s="337"/>
      <c r="G15" s="293"/>
      <c r="H15" s="33"/>
    </row>
    <row r="16" spans="1:8" x14ac:dyDescent="0.35">
      <c r="A16" s="33"/>
      <c r="B16" s="33"/>
      <c r="C16" s="33"/>
      <c r="D16" s="33"/>
      <c r="E16" s="33"/>
      <c r="F16" s="33"/>
      <c r="G16" s="33"/>
      <c r="H16" s="33"/>
    </row>
  </sheetData>
  <mergeCells count="3">
    <mergeCell ref="B13:G13"/>
    <mergeCell ref="B14:G14"/>
    <mergeCell ref="B15:E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6DAE-B3FB-4CA3-9346-AE43ED388E53}">
  <dimension ref="A1:H23"/>
  <sheetViews>
    <sheetView workbookViewId="0">
      <selection activeCell="B2" sqref="B2"/>
    </sheetView>
  </sheetViews>
  <sheetFormatPr baseColWidth="10" defaultColWidth="8.7265625" defaultRowHeight="14.5" x14ac:dyDescent="0.35"/>
  <cols>
    <col min="1" max="1" width="2.54296875" customWidth="1"/>
    <col min="2" max="2" width="52.54296875" customWidth="1"/>
    <col min="8" max="8" width="2.54296875" customWidth="1"/>
  </cols>
  <sheetData>
    <row r="1" spans="1:8" x14ac:dyDescent="0.35">
      <c r="A1" s="33"/>
      <c r="B1" s="33"/>
      <c r="C1" s="33"/>
      <c r="D1" s="33"/>
      <c r="E1" s="33"/>
      <c r="F1" s="33"/>
      <c r="G1" s="33"/>
      <c r="H1" s="33"/>
    </row>
    <row r="2" spans="1:8" ht="35.25" customHeight="1" thickBot="1" x14ac:dyDescent="0.4">
      <c r="A2" s="33"/>
      <c r="B2" s="37" t="s">
        <v>5</v>
      </c>
      <c r="C2" s="34" t="s">
        <v>49</v>
      </c>
      <c r="D2" s="35" t="s">
        <v>50</v>
      </c>
      <c r="E2" s="36" t="s">
        <v>51</v>
      </c>
      <c r="F2" s="34" t="s">
        <v>52</v>
      </c>
      <c r="G2" s="36" t="s">
        <v>335</v>
      </c>
      <c r="H2" s="33"/>
    </row>
    <row r="3" spans="1:8" ht="25" customHeight="1" x14ac:dyDescent="0.35">
      <c r="A3" s="33"/>
      <c r="B3" s="85" t="s">
        <v>95</v>
      </c>
      <c r="C3" s="125">
        <v>70.435939999999988</v>
      </c>
      <c r="D3" s="126">
        <v>68.956000000000003</v>
      </c>
      <c r="E3" s="84">
        <v>2.1462091768663871E-2</v>
      </c>
      <c r="F3" s="125">
        <v>46.803199999999997</v>
      </c>
      <c r="G3" s="84">
        <v>0.50493855121017361</v>
      </c>
      <c r="H3" s="33"/>
    </row>
    <row r="4" spans="1:8" ht="19" customHeight="1" x14ac:dyDescent="0.35">
      <c r="A4" s="33"/>
      <c r="B4" s="89" t="s">
        <v>89</v>
      </c>
      <c r="C4" s="115">
        <v>17.948069999999998</v>
      </c>
      <c r="D4" s="118">
        <v>16.837</v>
      </c>
      <c r="E4" s="44">
        <v>6.59897844033972E-2</v>
      </c>
      <c r="F4" s="115">
        <v>10.6761</v>
      </c>
      <c r="G4" s="44">
        <v>0.68114480006744005</v>
      </c>
      <c r="H4" s="33"/>
    </row>
    <row r="5" spans="1:8" ht="19" customHeight="1" x14ac:dyDescent="0.35">
      <c r="A5" s="33"/>
      <c r="B5" s="89" t="s">
        <v>90</v>
      </c>
      <c r="C5" s="115">
        <v>6.2176199999999993</v>
      </c>
      <c r="D5" s="118">
        <v>6.1369999999999996</v>
      </c>
      <c r="E5" s="44">
        <v>1.3136711748411134E-2</v>
      </c>
      <c r="F5" s="115">
        <v>6.0700999999999992</v>
      </c>
      <c r="G5" s="44">
        <v>2.4302729773809428E-2</v>
      </c>
      <c r="H5" s="33"/>
    </row>
    <row r="6" spans="1:8" ht="19" customHeight="1" x14ac:dyDescent="0.35">
      <c r="A6" s="33"/>
      <c r="B6" s="89" t="s">
        <v>91</v>
      </c>
      <c r="C6" s="115">
        <v>46.270249999999997</v>
      </c>
      <c r="D6" s="118">
        <v>45.982000000000006</v>
      </c>
      <c r="E6" s="44">
        <v>6.2687573398283458E-3</v>
      </c>
      <c r="F6" s="115">
        <v>30.056999999999999</v>
      </c>
      <c r="G6" s="44">
        <v>0.53941677479455707</v>
      </c>
      <c r="H6" s="33"/>
    </row>
    <row r="7" spans="1:8" ht="23.5" customHeight="1" x14ac:dyDescent="0.35">
      <c r="A7" s="33"/>
      <c r="B7" s="94" t="s">
        <v>315</v>
      </c>
      <c r="C7" s="127">
        <v>44.425942785252893</v>
      </c>
      <c r="D7" s="128">
        <v>45.453351573315601</v>
      </c>
      <c r="E7" s="129">
        <v>-2.2603587029341732E-2</v>
      </c>
      <c r="F7" s="127">
        <v>34.359365020759</v>
      </c>
      <c r="G7" s="129">
        <v>0.29297915600046553</v>
      </c>
      <c r="H7" s="33"/>
    </row>
    <row r="8" spans="1:8" ht="19" customHeight="1" x14ac:dyDescent="0.35">
      <c r="A8" s="33"/>
      <c r="B8" s="89" t="s">
        <v>89</v>
      </c>
      <c r="C8" s="115">
        <v>8.3909427852528875</v>
      </c>
      <c r="D8" s="118">
        <v>7.7023515733155996</v>
      </c>
      <c r="E8" s="44">
        <v>8.9400127400426133E-2</v>
      </c>
      <c r="F8" s="115">
        <v>5.4224650207589997</v>
      </c>
      <c r="G8" s="44">
        <v>0.54744064795799829</v>
      </c>
      <c r="H8" s="33"/>
    </row>
    <row r="9" spans="1:8" ht="19" customHeight="1" x14ac:dyDescent="0.35">
      <c r="A9" s="33"/>
      <c r="B9" s="89" t="s">
        <v>90</v>
      </c>
      <c r="C9" s="115">
        <v>4.0326599999999999</v>
      </c>
      <c r="D9" s="118">
        <v>4.1280000000000001</v>
      </c>
      <c r="E9" s="44">
        <v>-2.3095930232558182E-2</v>
      </c>
      <c r="F9" s="115">
        <v>4.1578999999999997</v>
      </c>
      <c r="G9" s="44">
        <v>-3.0120974530411959E-2</v>
      </c>
      <c r="H9" s="33"/>
    </row>
    <row r="10" spans="1:8" ht="19" customHeight="1" x14ac:dyDescent="0.35">
      <c r="A10" s="33"/>
      <c r="B10" s="89" t="s">
        <v>91</v>
      </c>
      <c r="C10" s="115">
        <v>32.002340000000004</v>
      </c>
      <c r="D10" s="118">
        <v>33.622999999999998</v>
      </c>
      <c r="E10" s="44">
        <v>-4.8200933884543162E-2</v>
      </c>
      <c r="F10" s="115">
        <v>24.779</v>
      </c>
      <c r="G10" s="44">
        <v>0.29151055329109332</v>
      </c>
      <c r="H10" s="33"/>
    </row>
    <row r="11" spans="1:8" ht="19" customHeight="1" x14ac:dyDescent="0.35">
      <c r="A11" s="33"/>
      <c r="B11" s="94" t="s">
        <v>313</v>
      </c>
      <c r="C11" s="127">
        <v>5.7809999999999997</v>
      </c>
      <c r="D11" s="128">
        <v>5.7809999999999997</v>
      </c>
      <c r="E11" s="129" t="s">
        <v>322</v>
      </c>
      <c r="F11" s="127">
        <v>5.7809999999999997</v>
      </c>
      <c r="G11" s="129" t="s">
        <v>322</v>
      </c>
      <c r="H11" s="33"/>
    </row>
    <row r="12" spans="1:8" ht="19" customHeight="1" x14ac:dyDescent="0.35">
      <c r="A12" s="33"/>
      <c r="B12" s="325" t="s">
        <v>314</v>
      </c>
      <c r="C12" s="71">
        <v>4.2859999999999996</v>
      </c>
      <c r="D12" s="72">
        <v>4.2859999999999996</v>
      </c>
      <c r="E12" s="40" t="s">
        <v>322</v>
      </c>
      <c r="F12" s="71">
        <v>4.5090000000000003</v>
      </c>
      <c r="G12" s="40">
        <v>-4.9456642271013651E-2</v>
      </c>
      <c r="H12" s="33"/>
    </row>
    <row r="13" spans="1:8" ht="19" customHeight="1" x14ac:dyDescent="0.35">
      <c r="A13" s="33"/>
      <c r="B13" s="94" t="s">
        <v>96</v>
      </c>
      <c r="C13" s="127">
        <v>8.3659703128056258</v>
      </c>
      <c r="D13" s="128">
        <v>9.4462050110979341</v>
      </c>
      <c r="E13" s="129">
        <v>-0.11435647405737936</v>
      </c>
      <c r="F13" s="127">
        <v>7.5889685089421288</v>
      </c>
      <c r="G13" s="129">
        <v>0.10238569351657612</v>
      </c>
      <c r="H13" s="33"/>
    </row>
    <row r="14" spans="1:8" ht="19" customHeight="1" x14ac:dyDescent="0.35">
      <c r="A14" s="33"/>
      <c r="B14" s="92" t="s">
        <v>92</v>
      </c>
      <c r="C14" s="71">
        <v>3.8407591828056251</v>
      </c>
      <c r="D14" s="72">
        <v>3.311726011097933</v>
      </c>
      <c r="E14" s="40">
        <v>0.15974545295560305</v>
      </c>
      <c r="F14" s="71">
        <v>2.2392665089421282</v>
      </c>
      <c r="G14" s="40">
        <v>0.71518627526835665</v>
      </c>
      <c r="H14" s="33"/>
    </row>
    <row r="15" spans="1:8" ht="19" customHeight="1" x14ac:dyDescent="0.35">
      <c r="A15" s="33"/>
      <c r="B15" s="112" t="s">
        <v>97</v>
      </c>
      <c r="C15" s="115">
        <v>6.0386170000000003</v>
      </c>
      <c r="D15" s="118">
        <v>6.1357270000000002</v>
      </c>
      <c r="E15" s="44">
        <v>-1.5826975352716932E-2</v>
      </c>
      <c r="F15" s="115">
        <v>6.0984689999999997</v>
      </c>
      <c r="G15" s="44">
        <v>-9.8142664986899941E-3</v>
      </c>
      <c r="H15" s="33"/>
    </row>
    <row r="16" spans="1:8" ht="19" customHeight="1" x14ac:dyDescent="0.35">
      <c r="A16" s="33"/>
      <c r="B16" s="131" t="s">
        <v>98</v>
      </c>
      <c r="C16" s="71">
        <v>2.7586729999999999</v>
      </c>
      <c r="D16" s="72">
        <v>2.7493609999999999</v>
      </c>
      <c r="E16" s="40" t="s">
        <v>322</v>
      </c>
      <c r="F16" s="71">
        <v>2.7310420000000004</v>
      </c>
      <c r="G16" s="40">
        <v>1.011738376780702E-2</v>
      </c>
      <c r="H16" s="33"/>
    </row>
    <row r="17" spans="1:8" ht="19" customHeight="1" x14ac:dyDescent="0.35">
      <c r="A17" s="33"/>
      <c r="B17" s="112" t="s">
        <v>93</v>
      </c>
      <c r="C17" s="115">
        <v>15.479305575683783</v>
      </c>
      <c r="D17" s="118">
        <v>14.589911578690995</v>
      </c>
      <c r="E17" s="44">
        <v>6.0959519336071688E-2</v>
      </c>
      <c r="F17" s="115">
        <v>16.296519194675962</v>
      </c>
      <c r="G17" s="44">
        <v>-5.0146513450501806E-2</v>
      </c>
      <c r="H17" s="33"/>
    </row>
    <row r="18" spans="1:8" ht="19" customHeight="1" thickBot="1" x14ac:dyDescent="0.4">
      <c r="A18" s="33"/>
      <c r="B18" s="132" t="s">
        <v>94</v>
      </c>
      <c r="C18" s="116">
        <v>37.290260212</v>
      </c>
      <c r="D18" s="119">
        <v>28.076217963015765</v>
      </c>
      <c r="E18" s="106">
        <v>0.32817960955858472</v>
      </c>
      <c r="F18" s="116">
        <v>34.990936949342171</v>
      </c>
      <c r="G18" s="106">
        <v>6.5711966101012154E-2</v>
      </c>
      <c r="H18" s="33"/>
    </row>
    <row r="19" spans="1:8" x14ac:dyDescent="0.35">
      <c r="A19" s="33"/>
      <c r="B19" s="33"/>
      <c r="C19" s="33"/>
      <c r="D19" s="33"/>
      <c r="E19" s="33"/>
      <c r="F19" s="33"/>
      <c r="G19" s="33"/>
      <c r="H19" s="33"/>
    </row>
    <row r="20" spans="1:8" ht="21.65" customHeight="1" x14ac:dyDescent="0.35">
      <c r="A20" s="33"/>
      <c r="B20" s="341" t="s">
        <v>258</v>
      </c>
      <c r="C20" s="337"/>
      <c r="D20" s="337"/>
      <c r="E20" s="337"/>
      <c r="F20" s="337"/>
      <c r="G20" s="337"/>
      <c r="H20" s="33"/>
    </row>
    <row r="21" spans="1:8" x14ac:dyDescent="0.35">
      <c r="A21" s="33"/>
      <c r="B21" s="337" t="s">
        <v>259</v>
      </c>
      <c r="C21" s="337"/>
      <c r="D21" s="337"/>
      <c r="E21" s="337"/>
      <c r="F21" s="293"/>
      <c r="G21" s="293"/>
      <c r="H21" s="33"/>
    </row>
    <row r="22" spans="1:8" x14ac:dyDescent="0.35">
      <c r="A22" s="33"/>
      <c r="B22" s="337" t="s">
        <v>260</v>
      </c>
      <c r="C22" s="337"/>
      <c r="D22" s="337"/>
      <c r="E22" s="337"/>
      <c r="F22" s="293"/>
      <c r="G22" s="293"/>
      <c r="H22" s="33"/>
    </row>
    <row r="23" spans="1:8" x14ac:dyDescent="0.35">
      <c r="A23" s="33"/>
      <c r="B23" s="33"/>
      <c r="C23" s="33"/>
      <c r="D23" s="33"/>
      <c r="E23" s="33"/>
      <c r="F23" s="33"/>
      <c r="G23" s="33"/>
      <c r="H23" s="33"/>
    </row>
  </sheetData>
  <mergeCells count="3">
    <mergeCell ref="B21:E21"/>
    <mergeCell ref="B22:E22"/>
    <mergeCell ref="B20:G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35</vt:i4>
      </vt:variant>
    </vt:vector>
  </HeadingPairs>
  <TitlesOfParts>
    <vt:vector size="35" baseType="lpstr">
      <vt:lpstr>Disclaimer</vt:lpstr>
      <vt:lpstr>Table page 1</vt:lpstr>
      <vt:lpstr>§2</vt:lpstr>
      <vt:lpstr>§3.1</vt:lpstr>
      <vt:lpstr>§3.2</vt:lpstr>
      <vt:lpstr>§3.3</vt:lpstr>
      <vt:lpstr>§4.1.1</vt:lpstr>
      <vt:lpstr>§4.1.2</vt:lpstr>
      <vt:lpstr>§4.2.1</vt:lpstr>
      <vt:lpstr>§4.2.2</vt:lpstr>
      <vt:lpstr>§4.3.1</vt:lpstr>
      <vt:lpstr>§4.3.2</vt:lpstr>
      <vt:lpstr>§4.4.1</vt:lpstr>
      <vt:lpstr>§4.5.1</vt:lpstr>
      <vt:lpstr>§4.5.2</vt:lpstr>
      <vt:lpstr>§4.6.1</vt:lpstr>
      <vt:lpstr>§4.6.2</vt:lpstr>
      <vt:lpstr>§5.6</vt:lpstr>
      <vt:lpstr>§7</vt:lpstr>
      <vt:lpstr>§9.1</vt:lpstr>
      <vt:lpstr>§9.2</vt:lpstr>
      <vt:lpstr>§9.3</vt:lpstr>
      <vt:lpstr>§10</vt:lpstr>
      <vt:lpstr>§11.1</vt:lpstr>
      <vt:lpstr>§11.2</vt:lpstr>
      <vt:lpstr>§12</vt:lpstr>
      <vt:lpstr>§13</vt:lpstr>
      <vt:lpstr>§14</vt:lpstr>
      <vt:lpstr>§15</vt:lpstr>
      <vt:lpstr>§16.1.1</vt:lpstr>
      <vt:lpstr>§16.1.2</vt:lpstr>
      <vt:lpstr>§16.2.1</vt:lpstr>
      <vt:lpstr>§16.2.2</vt:lpstr>
      <vt:lpstr>UPSLIDE_UndoFormatting</vt:lpstr>
      <vt:lpstr>UPSLIDE_Undo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BAHABANIAN</dc:creator>
  <cp:lastModifiedBy>Claire OHANA</cp:lastModifiedBy>
  <dcterms:created xsi:type="dcterms:W3CDTF">2015-06-05T18:17:20Z</dcterms:created>
  <dcterms:modified xsi:type="dcterms:W3CDTF">2023-04-26T21:24:08Z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4593b6e-8994-43c5-a486-e951b5f02cec_Enabled">
    <vt:lpwstr>true</vt:lpwstr>
  </property>
  <property fmtid="{D5CDD505-2E9C-101B-9397-08002B2CF9AE}" pid="5" name="MSIP_Label_a4593b6e-8994-43c5-a486-e951b5f02cec_SetDate">
    <vt:lpwstr>2023-02-05T14:49:35Z</vt:lpwstr>
  </property>
  <property fmtid="{D5CDD505-2E9C-101B-9397-08002B2CF9AE}" pid="6" name="MSIP_Label_a4593b6e-8994-43c5-a486-e951b5f02cec_Method">
    <vt:lpwstr>Privileged</vt:lpwstr>
  </property>
  <property fmtid="{D5CDD505-2E9C-101B-9397-08002B2CF9AE}" pid="7" name="MSIP_Label_a4593b6e-8994-43c5-a486-e951b5f02cec_Name">
    <vt:lpwstr>a4593b6e-8994-43c5-a486-e951b5f02cec</vt:lpwstr>
  </property>
  <property fmtid="{D5CDD505-2E9C-101B-9397-08002B2CF9AE}" pid="8" name="MSIP_Label_a4593b6e-8994-43c5-a486-e951b5f02cec_SiteId">
    <vt:lpwstr>329e91b0-e21f-48fb-a071-456717ecc28e</vt:lpwstr>
  </property>
  <property fmtid="{D5CDD505-2E9C-101B-9397-08002B2CF9AE}" pid="9" name="MSIP_Label_a4593b6e-8994-43c5-a486-e951b5f02cec_ActionId">
    <vt:lpwstr>39a6bd91-6370-468a-bc96-cd8d34f900a6</vt:lpwstr>
  </property>
  <property fmtid="{D5CDD505-2E9C-101B-9397-08002B2CF9AE}" pid="10" name="MSIP_Label_a4593b6e-8994-43c5-a486-e951b5f02cec_ContentBits">
    <vt:lpwstr>0</vt:lpwstr>
  </property>
  <property fmtid="{D5CDD505-2E9C-101B-9397-08002B2CF9AE}" pid="11" name="UpSlide_7835417378657.637188[DESTINATION]">
    <vt:lpwstr>Word</vt:lpwstr>
  </property>
  <property fmtid="{D5CDD505-2E9C-101B-9397-08002B2CF9AE}" pid="12" name="UpSlide_7835417378657.637188[PATH]">
    <vt:lpwstr>X:\HD\Entity\DF\CF\C3\_IR\_Résultats Trimestriels\2023\1Q23\04. Communiqué\05. CP versions\V14 CCIP\20230423 - 1Q23 Results v14 CCIP.docx</vt:lpwstr>
  </property>
</Properties>
</file>